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DDE32EB1-A7DF-42DB-AC8F-47FFFEEEBF2C}" xr6:coauthVersionLast="45" xr6:coauthVersionMax="45" xr10:uidLastSave="{00000000-0000-0000-0000-000000000000}"/>
  <bookViews>
    <workbookView xWindow="-120" yWindow="-120" windowWidth="20730" windowHeight="11160" activeTab="1" xr2:uid="{5F15BF9D-706D-4D55-8422-F8092E0B55C8}"/>
  </bookViews>
  <sheets>
    <sheet name="Tables" sheetId="3" r:id="rId1"/>
    <sheet name="Pivot 1" sheetId="5" r:id="rId2"/>
    <sheet name="Pivot 2" sheetId="6" r:id="rId3"/>
    <sheet name="Pivot 3" sheetId="9" r:id="rId4"/>
    <sheet name="Sheet1" sheetId="1" r:id="rId5"/>
    <sheet name="2017 2018 data" sheetId="2" r:id="rId6"/>
  </sheets>
  <definedNames>
    <definedName name="_xlnm._FilterDatabase" localSheetId="5" hidden="1">'2017 2018 data'!$A$1:$A$284</definedName>
  </definedNames>
  <calcPr calcId="18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8" i="1" l="1"/>
  <c r="J252" i="1"/>
  <c r="K83" i="1" l="1"/>
  <c r="K118" i="1"/>
  <c r="K215" i="1"/>
  <c r="K265" i="1"/>
  <c r="K348" i="1"/>
  <c r="K397" i="1"/>
  <c r="K437" i="1"/>
  <c r="K493" i="1"/>
  <c r="K543" i="1"/>
  <c r="K583" i="1"/>
  <c r="K621" i="1"/>
  <c r="K644" i="1"/>
  <c r="J3" i="1"/>
  <c r="K3" i="1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K55" i="1" s="1"/>
  <c r="J56" i="1"/>
  <c r="K56" i="1" s="1"/>
  <c r="J57" i="1"/>
  <c r="K57" i="1" s="1"/>
  <c r="J58" i="1"/>
  <c r="K58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5" i="1"/>
  <c r="K65" i="1" s="1"/>
  <c r="J66" i="1"/>
  <c r="K66" i="1" s="1"/>
  <c r="J67" i="1"/>
  <c r="K67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J75" i="1"/>
  <c r="K75" i="1" s="1"/>
  <c r="J76" i="1"/>
  <c r="K76" i="1" s="1"/>
  <c r="J77" i="1"/>
  <c r="K77" i="1" s="1"/>
  <c r="J78" i="1"/>
  <c r="K78" i="1" s="1"/>
  <c r="J79" i="1"/>
  <c r="K79" i="1" s="1"/>
  <c r="J80" i="1"/>
  <c r="K80" i="1" s="1"/>
  <c r="J81" i="1"/>
  <c r="K81" i="1" s="1"/>
  <c r="J82" i="1"/>
  <c r="K82" i="1" s="1"/>
  <c r="J83" i="1"/>
  <c r="J84" i="1"/>
  <c r="K84" i="1" s="1"/>
  <c r="J85" i="1"/>
  <c r="K85" i="1" s="1"/>
  <c r="J86" i="1"/>
  <c r="K86" i="1" s="1"/>
  <c r="J87" i="1"/>
  <c r="K87" i="1" s="1"/>
  <c r="J88" i="1"/>
  <c r="K88" i="1" s="1"/>
  <c r="J89" i="1"/>
  <c r="K89" i="1" s="1"/>
  <c r="J90" i="1"/>
  <c r="K90" i="1" s="1"/>
  <c r="J91" i="1"/>
  <c r="K91" i="1" s="1"/>
  <c r="J92" i="1"/>
  <c r="K92" i="1" s="1"/>
  <c r="J93" i="1"/>
  <c r="K93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K101" i="1" s="1"/>
  <c r="J102" i="1"/>
  <c r="K102" i="1" s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09" i="1"/>
  <c r="K109" i="1" s="1"/>
  <c r="J110" i="1"/>
  <c r="K110" i="1" s="1"/>
  <c r="J111" i="1"/>
  <c r="K111" i="1" s="1"/>
  <c r="J112" i="1"/>
  <c r="K112" i="1" s="1"/>
  <c r="J113" i="1"/>
  <c r="K113" i="1" s="1"/>
  <c r="J114" i="1"/>
  <c r="K114" i="1" s="1"/>
  <c r="J115" i="1"/>
  <c r="K115" i="1" s="1"/>
  <c r="J116" i="1"/>
  <c r="K116" i="1" s="1"/>
  <c r="J117" i="1"/>
  <c r="K117" i="1" s="1"/>
  <c r="J119" i="1"/>
  <c r="K119" i="1" s="1"/>
  <c r="J120" i="1"/>
  <c r="K120" i="1" s="1"/>
  <c r="J121" i="1"/>
  <c r="K121" i="1" s="1"/>
  <c r="J122" i="1"/>
  <c r="K122" i="1" s="1"/>
  <c r="J123" i="1"/>
  <c r="K123" i="1" s="1"/>
  <c r="J124" i="1"/>
  <c r="K124" i="1" s="1"/>
  <c r="J125" i="1"/>
  <c r="K125" i="1" s="1"/>
  <c r="J126" i="1"/>
  <c r="K126" i="1" s="1"/>
  <c r="J127" i="1"/>
  <c r="K127" i="1" s="1"/>
  <c r="J128" i="1"/>
  <c r="K128" i="1" s="1"/>
  <c r="J129" i="1"/>
  <c r="K129" i="1" s="1"/>
  <c r="J130" i="1"/>
  <c r="K130" i="1" s="1"/>
  <c r="J131" i="1"/>
  <c r="K131" i="1" s="1"/>
  <c r="J132" i="1"/>
  <c r="K132" i="1" s="1"/>
  <c r="J133" i="1"/>
  <c r="K133" i="1" s="1"/>
  <c r="J134" i="1"/>
  <c r="K134" i="1" s="1"/>
  <c r="J135" i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J142" i="1"/>
  <c r="K142" i="1" s="1"/>
  <c r="J143" i="1"/>
  <c r="K143" i="1" s="1"/>
  <c r="J144" i="1"/>
  <c r="K144" i="1" s="1"/>
  <c r="J145" i="1"/>
  <c r="K145" i="1" s="1"/>
  <c r="J146" i="1"/>
  <c r="K146" i="1" s="1"/>
  <c r="J147" i="1"/>
  <c r="K147" i="1" s="1"/>
  <c r="J148" i="1"/>
  <c r="K148" i="1" s="1"/>
  <c r="J149" i="1"/>
  <c r="K149" i="1" s="1"/>
  <c r="J150" i="1"/>
  <c r="K150" i="1" s="1"/>
  <c r="J151" i="1"/>
  <c r="K151" i="1" s="1"/>
  <c r="J152" i="1"/>
  <c r="K152" i="1" s="1"/>
  <c r="J153" i="1"/>
  <c r="K153" i="1" s="1"/>
  <c r="J154" i="1"/>
  <c r="K154" i="1" s="1"/>
  <c r="J155" i="1"/>
  <c r="K155" i="1" s="1"/>
  <c r="J156" i="1"/>
  <c r="K156" i="1" s="1"/>
  <c r="J157" i="1"/>
  <c r="K157" i="1" s="1"/>
  <c r="J158" i="1"/>
  <c r="K158" i="1" s="1"/>
  <c r="J159" i="1"/>
  <c r="K159" i="1" s="1"/>
  <c r="J160" i="1"/>
  <c r="K160" i="1" s="1"/>
  <c r="J161" i="1"/>
  <c r="K161" i="1" s="1"/>
  <c r="J162" i="1"/>
  <c r="K162" i="1" s="1"/>
  <c r="J163" i="1"/>
  <c r="K163" i="1" s="1"/>
  <c r="J164" i="1"/>
  <c r="K164" i="1" s="1"/>
  <c r="J165" i="1"/>
  <c r="K165" i="1" s="1"/>
  <c r="J166" i="1"/>
  <c r="K166" i="1" s="1"/>
  <c r="J167" i="1"/>
  <c r="K167" i="1" s="1"/>
  <c r="J168" i="1"/>
  <c r="K168" i="1" s="1"/>
  <c r="J169" i="1"/>
  <c r="K169" i="1" s="1"/>
  <c r="J170" i="1"/>
  <c r="K170" i="1" s="1"/>
  <c r="J171" i="1"/>
  <c r="K171" i="1" s="1"/>
  <c r="J172" i="1"/>
  <c r="K172" i="1" s="1"/>
  <c r="J173" i="1"/>
  <c r="K173" i="1" s="1"/>
  <c r="J174" i="1"/>
  <c r="K174" i="1" s="1"/>
  <c r="J175" i="1"/>
  <c r="K175" i="1" s="1"/>
  <c r="J176" i="1"/>
  <c r="K176" i="1" s="1"/>
  <c r="J177" i="1"/>
  <c r="K177" i="1" s="1"/>
  <c r="J178" i="1"/>
  <c r="K178" i="1" s="1"/>
  <c r="J179" i="1"/>
  <c r="K179" i="1" s="1"/>
  <c r="J180" i="1"/>
  <c r="K180" i="1" s="1"/>
  <c r="J181" i="1"/>
  <c r="K181" i="1" s="1"/>
  <c r="J182" i="1"/>
  <c r="K182" i="1" s="1"/>
  <c r="J183" i="1"/>
  <c r="K183" i="1" s="1"/>
  <c r="J184" i="1"/>
  <c r="K184" i="1" s="1"/>
  <c r="J185" i="1"/>
  <c r="K185" i="1" s="1"/>
  <c r="J186" i="1"/>
  <c r="K186" i="1" s="1"/>
  <c r="J187" i="1"/>
  <c r="K187" i="1" s="1"/>
  <c r="J188" i="1"/>
  <c r="K188" i="1" s="1"/>
  <c r="J189" i="1"/>
  <c r="K189" i="1" s="1"/>
  <c r="J190" i="1"/>
  <c r="K190" i="1" s="1"/>
  <c r="J191" i="1"/>
  <c r="K191" i="1" s="1"/>
  <c r="J192" i="1"/>
  <c r="K192" i="1" s="1"/>
  <c r="J193" i="1"/>
  <c r="K193" i="1" s="1"/>
  <c r="J194" i="1"/>
  <c r="K194" i="1" s="1"/>
  <c r="J195" i="1"/>
  <c r="K195" i="1" s="1"/>
  <c r="J196" i="1"/>
  <c r="K196" i="1" s="1"/>
  <c r="J197" i="1"/>
  <c r="K197" i="1" s="1"/>
  <c r="J198" i="1"/>
  <c r="K198" i="1" s="1"/>
  <c r="J199" i="1"/>
  <c r="K199" i="1" s="1"/>
  <c r="J200" i="1"/>
  <c r="K200" i="1" s="1"/>
  <c r="J201" i="1"/>
  <c r="K201" i="1" s="1"/>
  <c r="J202" i="1"/>
  <c r="K202" i="1" s="1"/>
  <c r="J203" i="1"/>
  <c r="K203" i="1" s="1"/>
  <c r="J204" i="1"/>
  <c r="K204" i="1" s="1"/>
  <c r="J205" i="1"/>
  <c r="K205" i="1" s="1"/>
  <c r="J206" i="1"/>
  <c r="K206" i="1" s="1"/>
  <c r="J207" i="1"/>
  <c r="K207" i="1" s="1"/>
  <c r="J208" i="1"/>
  <c r="K208" i="1" s="1"/>
  <c r="J209" i="1"/>
  <c r="K209" i="1" s="1"/>
  <c r="J210" i="1"/>
  <c r="K210" i="1" s="1"/>
  <c r="J211" i="1"/>
  <c r="K211" i="1" s="1"/>
  <c r="J212" i="1"/>
  <c r="K212" i="1" s="1"/>
  <c r="J213" i="1"/>
  <c r="K213" i="1" s="1"/>
  <c r="J214" i="1"/>
  <c r="K214" i="1" s="1"/>
  <c r="J215" i="1"/>
  <c r="J216" i="1"/>
  <c r="K216" i="1" s="1"/>
  <c r="J217" i="1"/>
  <c r="K217" i="1" s="1"/>
  <c r="J218" i="1"/>
  <c r="K218" i="1" s="1"/>
  <c r="J219" i="1"/>
  <c r="K219" i="1" s="1"/>
  <c r="J220" i="1"/>
  <c r="K220" i="1" s="1"/>
  <c r="J221" i="1"/>
  <c r="K221" i="1" s="1"/>
  <c r="J222" i="1"/>
  <c r="K222" i="1" s="1"/>
  <c r="J223" i="1"/>
  <c r="K223" i="1" s="1"/>
  <c r="J224" i="1"/>
  <c r="K224" i="1" s="1"/>
  <c r="J225" i="1"/>
  <c r="K225" i="1" s="1"/>
  <c r="J226" i="1"/>
  <c r="K226" i="1" s="1"/>
  <c r="J227" i="1"/>
  <c r="K227" i="1" s="1"/>
  <c r="J228" i="1"/>
  <c r="K228" i="1" s="1"/>
  <c r="J229" i="1"/>
  <c r="K229" i="1" s="1"/>
  <c r="J230" i="1"/>
  <c r="K230" i="1" s="1"/>
  <c r="J231" i="1"/>
  <c r="K231" i="1" s="1"/>
  <c r="J232" i="1"/>
  <c r="K232" i="1" s="1"/>
  <c r="J233" i="1"/>
  <c r="K233" i="1" s="1"/>
  <c r="J234" i="1"/>
  <c r="K234" i="1" s="1"/>
  <c r="J235" i="1"/>
  <c r="K235" i="1" s="1"/>
  <c r="J236" i="1"/>
  <c r="K236" i="1" s="1"/>
  <c r="J237" i="1"/>
  <c r="K237" i="1" s="1"/>
  <c r="J238" i="1"/>
  <c r="K238" i="1" s="1"/>
  <c r="J239" i="1"/>
  <c r="K239" i="1" s="1"/>
  <c r="J240" i="1"/>
  <c r="K240" i="1" s="1"/>
  <c r="J241" i="1"/>
  <c r="K241" i="1" s="1"/>
  <c r="J242" i="1"/>
  <c r="K242" i="1" s="1"/>
  <c r="J243" i="1"/>
  <c r="K243" i="1" s="1"/>
  <c r="J244" i="1"/>
  <c r="K244" i="1" s="1"/>
  <c r="J245" i="1"/>
  <c r="K245" i="1" s="1"/>
  <c r="J246" i="1"/>
  <c r="K246" i="1" s="1"/>
  <c r="J247" i="1"/>
  <c r="K247" i="1" s="1"/>
  <c r="J248" i="1"/>
  <c r="K248" i="1" s="1"/>
  <c r="J249" i="1"/>
  <c r="K249" i="1" s="1"/>
  <c r="J250" i="1"/>
  <c r="K250" i="1" s="1"/>
  <c r="J251" i="1"/>
  <c r="K251" i="1" s="1"/>
  <c r="K252" i="1"/>
  <c r="J253" i="1"/>
  <c r="K253" i="1" s="1"/>
  <c r="J254" i="1"/>
  <c r="K254" i="1" s="1"/>
  <c r="J255" i="1"/>
  <c r="K255" i="1" s="1"/>
  <c r="J256" i="1"/>
  <c r="K256" i="1" s="1"/>
  <c r="J257" i="1"/>
  <c r="K257" i="1" s="1"/>
  <c r="J258" i="1"/>
  <c r="K258" i="1" s="1"/>
  <c r="J259" i="1"/>
  <c r="K259" i="1" s="1"/>
  <c r="J260" i="1"/>
  <c r="K260" i="1" s="1"/>
  <c r="J261" i="1"/>
  <c r="K261" i="1" s="1"/>
  <c r="J262" i="1"/>
  <c r="K262" i="1" s="1"/>
  <c r="J263" i="1"/>
  <c r="K263" i="1" s="1"/>
  <c r="J264" i="1"/>
  <c r="K264" i="1" s="1"/>
  <c r="J265" i="1"/>
  <c r="J266" i="1"/>
  <c r="K266" i="1" s="1"/>
  <c r="J267" i="1"/>
  <c r="K267" i="1" s="1"/>
  <c r="J268" i="1"/>
  <c r="K268" i="1" s="1"/>
  <c r="J269" i="1"/>
  <c r="K269" i="1" s="1"/>
  <c r="J270" i="1"/>
  <c r="K270" i="1" s="1"/>
  <c r="J271" i="1"/>
  <c r="K271" i="1" s="1"/>
  <c r="J272" i="1"/>
  <c r="K272" i="1" s="1"/>
  <c r="J273" i="1"/>
  <c r="K273" i="1" s="1"/>
  <c r="J274" i="1"/>
  <c r="K274" i="1" s="1"/>
  <c r="J275" i="1"/>
  <c r="K275" i="1" s="1"/>
  <c r="J276" i="1"/>
  <c r="K276" i="1" s="1"/>
  <c r="J277" i="1"/>
  <c r="K277" i="1" s="1"/>
  <c r="J278" i="1"/>
  <c r="K278" i="1" s="1"/>
  <c r="J279" i="1"/>
  <c r="K279" i="1" s="1"/>
  <c r="J280" i="1"/>
  <c r="K280" i="1" s="1"/>
  <c r="J281" i="1"/>
  <c r="K281" i="1" s="1"/>
  <c r="J282" i="1"/>
  <c r="K282" i="1" s="1"/>
  <c r="J283" i="1"/>
  <c r="K283" i="1" s="1"/>
  <c r="J284" i="1"/>
  <c r="K284" i="1" s="1"/>
  <c r="J285" i="1"/>
  <c r="K285" i="1" s="1"/>
  <c r="J286" i="1"/>
  <c r="K286" i="1" s="1"/>
  <c r="J287" i="1"/>
  <c r="K287" i="1" s="1"/>
  <c r="J288" i="1"/>
  <c r="K288" i="1" s="1"/>
  <c r="J289" i="1"/>
  <c r="K289" i="1" s="1"/>
  <c r="J290" i="1"/>
  <c r="K290" i="1" s="1"/>
  <c r="J291" i="1"/>
  <c r="K291" i="1" s="1"/>
  <c r="J292" i="1"/>
  <c r="K292" i="1" s="1"/>
  <c r="J293" i="1"/>
  <c r="K293" i="1" s="1"/>
  <c r="J294" i="1"/>
  <c r="K294" i="1" s="1"/>
  <c r="J295" i="1"/>
  <c r="K295" i="1" s="1"/>
  <c r="J296" i="1"/>
  <c r="K296" i="1" s="1"/>
  <c r="J297" i="1"/>
  <c r="K297" i="1" s="1"/>
  <c r="J298" i="1"/>
  <c r="K298" i="1" s="1"/>
  <c r="J299" i="1"/>
  <c r="K299" i="1" s="1"/>
  <c r="J300" i="1"/>
  <c r="K300" i="1" s="1"/>
  <c r="J301" i="1"/>
  <c r="K301" i="1" s="1"/>
  <c r="J302" i="1"/>
  <c r="K302" i="1" s="1"/>
  <c r="J303" i="1"/>
  <c r="K303" i="1" s="1"/>
  <c r="J304" i="1"/>
  <c r="K304" i="1" s="1"/>
  <c r="J305" i="1"/>
  <c r="K305" i="1" s="1"/>
  <c r="J306" i="1"/>
  <c r="K306" i="1" s="1"/>
  <c r="J307" i="1"/>
  <c r="K307" i="1" s="1"/>
  <c r="J308" i="1"/>
  <c r="K308" i="1" s="1"/>
  <c r="J309" i="1"/>
  <c r="K309" i="1" s="1"/>
  <c r="J310" i="1"/>
  <c r="K310" i="1" s="1"/>
  <c r="J311" i="1"/>
  <c r="K311" i="1" s="1"/>
  <c r="J312" i="1"/>
  <c r="K312" i="1" s="1"/>
  <c r="J313" i="1"/>
  <c r="K313" i="1" s="1"/>
  <c r="J314" i="1"/>
  <c r="K314" i="1" s="1"/>
  <c r="J315" i="1"/>
  <c r="K315" i="1" s="1"/>
  <c r="J316" i="1"/>
  <c r="K316" i="1" s="1"/>
  <c r="J317" i="1"/>
  <c r="K317" i="1" s="1"/>
  <c r="J318" i="1"/>
  <c r="K318" i="1" s="1"/>
  <c r="J319" i="1"/>
  <c r="K319" i="1" s="1"/>
  <c r="J320" i="1"/>
  <c r="K320" i="1" s="1"/>
  <c r="J321" i="1"/>
  <c r="K321" i="1" s="1"/>
  <c r="J322" i="1"/>
  <c r="K322" i="1" s="1"/>
  <c r="J323" i="1"/>
  <c r="K323" i="1" s="1"/>
  <c r="J324" i="1"/>
  <c r="K324" i="1" s="1"/>
  <c r="J325" i="1"/>
  <c r="K325" i="1" s="1"/>
  <c r="J326" i="1"/>
  <c r="K326" i="1" s="1"/>
  <c r="J327" i="1"/>
  <c r="K327" i="1" s="1"/>
  <c r="J328" i="1"/>
  <c r="K328" i="1" s="1"/>
  <c r="J329" i="1"/>
  <c r="K329" i="1" s="1"/>
  <c r="J330" i="1"/>
  <c r="K330" i="1" s="1"/>
  <c r="J331" i="1"/>
  <c r="K331" i="1" s="1"/>
  <c r="J332" i="1"/>
  <c r="K332" i="1" s="1"/>
  <c r="J333" i="1"/>
  <c r="K333" i="1" s="1"/>
  <c r="J334" i="1"/>
  <c r="K334" i="1" s="1"/>
  <c r="J335" i="1"/>
  <c r="K335" i="1" s="1"/>
  <c r="J336" i="1"/>
  <c r="K336" i="1" s="1"/>
  <c r="J337" i="1"/>
  <c r="K337" i="1" s="1"/>
  <c r="J338" i="1"/>
  <c r="K338" i="1" s="1"/>
  <c r="J339" i="1"/>
  <c r="K339" i="1" s="1"/>
  <c r="J340" i="1"/>
  <c r="K340" i="1" s="1"/>
  <c r="J341" i="1"/>
  <c r="K341" i="1" s="1"/>
  <c r="J342" i="1"/>
  <c r="K342" i="1" s="1"/>
  <c r="J343" i="1"/>
  <c r="K343" i="1" s="1"/>
  <c r="J344" i="1"/>
  <c r="K344" i="1" s="1"/>
  <c r="J345" i="1"/>
  <c r="K345" i="1" s="1"/>
  <c r="J346" i="1"/>
  <c r="K346" i="1" s="1"/>
  <c r="J347" i="1"/>
  <c r="K347" i="1" s="1"/>
  <c r="J348" i="1"/>
  <c r="J349" i="1"/>
  <c r="K349" i="1" s="1"/>
  <c r="J350" i="1"/>
  <c r="K350" i="1" s="1"/>
  <c r="J351" i="1"/>
  <c r="K351" i="1" s="1"/>
  <c r="J352" i="1"/>
  <c r="K352" i="1" s="1"/>
  <c r="J353" i="1"/>
  <c r="K353" i="1" s="1"/>
  <c r="J354" i="1"/>
  <c r="K354" i="1" s="1"/>
  <c r="J355" i="1"/>
  <c r="K355" i="1" s="1"/>
  <c r="J356" i="1"/>
  <c r="K356" i="1" s="1"/>
  <c r="J357" i="1"/>
  <c r="K357" i="1" s="1"/>
  <c r="J358" i="1"/>
  <c r="K358" i="1" s="1"/>
  <c r="J359" i="1"/>
  <c r="K359" i="1" s="1"/>
  <c r="J360" i="1"/>
  <c r="K360" i="1" s="1"/>
  <c r="J361" i="1"/>
  <c r="K361" i="1" s="1"/>
  <c r="J362" i="1"/>
  <c r="K362" i="1" s="1"/>
  <c r="J363" i="1"/>
  <c r="K363" i="1" s="1"/>
  <c r="J364" i="1"/>
  <c r="K364" i="1" s="1"/>
  <c r="J365" i="1"/>
  <c r="K365" i="1" s="1"/>
  <c r="J366" i="1"/>
  <c r="K366" i="1" s="1"/>
  <c r="J367" i="1"/>
  <c r="K367" i="1" s="1"/>
  <c r="J368" i="1"/>
  <c r="K368" i="1" s="1"/>
  <c r="J369" i="1"/>
  <c r="K369" i="1" s="1"/>
  <c r="J370" i="1"/>
  <c r="K370" i="1" s="1"/>
  <c r="J371" i="1"/>
  <c r="K371" i="1" s="1"/>
  <c r="J372" i="1"/>
  <c r="K372" i="1" s="1"/>
  <c r="J373" i="1"/>
  <c r="K373" i="1" s="1"/>
  <c r="J374" i="1"/>
  <c r="K374" i="1" s="1"/>
  <c r="J375" i="1"/>
  <c r="K375" i="1" s="1"/>
  <c r="J376" i="1"/>
  <c r="K376" i="1" s="1"/>
  <c r="J377" i="1"/>
  <c r="K377" i="1" s="1"/>
  <c r="J378" i="1"/>
  <c r="K378" i="1" s="1"/>
  <c r="J379" i="1"/>
  <c r="K379" i="1" s="1"/>
  <c r="J380" i="1"/>
  <c r="K380" i="1" s="1"/>
  <c r="J381" i="1"/>
  <c r="K381" i="1" s="1"/>
  <c r="J382" i="1"/>
  <c r="K382" i="1" s="1"/>
  <c r="J383" i="1"/>
  <c r="K383" i="1" s="1"/>
  <c r="J384" i="1"/>
  <c r="K384" i="1" s="1"/>
  <c r="J385" i="1"/>
  <c r="K385" i="1" s="1"/>
  <c r="J386" i="1"/>
  <c r="K386" i="1" s="1"/>
  <c r="J387" i="1"/>
  <c r="K387" i="1" s="1"/>
  <c r="J388" i="1"/>
  <c r="K388" i="1" s="1"/>
  <c r="J389" i="1"/>
  <c r="K389" i="1" s="1"/>
  <c r="J390" i="1"/>
  <c r="K390" i="1" s="1"/>
  <c r="J391" i="1"/>
  <c r="K391" i="1" s="1"/>
  <c r="J392" i="1"/>
  <c r="K392" i="1" s="1"/>
  <c r="J393" i="1"/>
  <c r="K393" i="1" s="1"/>
  <c r="J394" i="1"/>
  <c r="K394" i="1" s="1"/>
  <c r="J395" i="1"/>
  <c r="K395" i="1" s="1"/>
  <c r="J396" i="1"/>
  <c r="K396" i="1" s="1"/>
  <c r="J397" i="1"/>
  <c r="J398" i="1"/>
  <c r="K398" i="1" s="1"/>
  <c r="J399" i="1"/>
  <c r="K399" i="1" s="1"/>
  <c r="J400" i="1"/>
  <c r="K400" i="1" s="1"/>
  <c r="J401" i="1"/>
  <c r="K401" i="1" s="1"/>
  <c r="J402" i="1"/>
  <c r="K402" i="1" s="1"/>
  <c r="J403" i="1"/>
  <c r="K403" i="1" s="1"/>
  <c r="J404" i="1"/>
  <c r="K404" i="1" s="1"/>
  <c r="J405" i="1"/>
  <c r="K405" i="1" s="1"/>
  <c r="J406" i="1"/>
  <c r="K406" i="1" s="1"/>
  <c r="J407" i="1"/>
  <c r="K407" i="1" s="1"/>
  <c r="J408" i="1"/>
  <c r="K408" i="1" s="1"/>
  <c r="J409" i="1"/>
  <c r="K409" i="1" s="1"/>
  <c r="J410" i="1"/>
  <c r="K410" i="1" s="1"/>
  <c r="J411" i="1"/>
  <c r="K411" i="1" s="1"/>
  <c r="J412" i="1"/>
  <c r="K412" i="1" s="1"/>
  <c r="J413" i="1"/>
  <c r="K413" i="1" s="1"/>
  <c r="J414" i="1"/>
  <c r="K414" i="1" s="1"/>
  <c r="J415" i="1"/>
  <c r="K415" i="1" s="1"/>
  <c r="J416" i="1"/>
  <c r="K416" i="1" s="1"/>
  <c r="J417" i="1"/>
  <c r="K417" i="1" s="1"/>
  <c r="J418" i="1"/>
  <c r="K418" i="1" s="1"/>
  <c r="J419" i="1"/>
  <c r="K419" i="1" s="1"/>
  <c r="J420" i="1"/>
  <c r="K420" i="1" s="1"/>
  <c r="J421" i="1"/>
  <c r="K421" i="1" s="1"/>
  <c r="J422" i="1"/>
  <c r="K422" i="1" s="1"/>
  <c r="J423" i="1"/>
  <c r="K423" i="1" s="1"/>
  <c r="J424" i="1"/>
  <c r="K424" i="1" s="1"/>
  <c r="J425" i="1"/>
  <c r="K425" i="1" s="1"/>
  <c r="J426" i="1"/>
  <c r="K426" i="1" s="1"/>
  <c r="J427" i="1"/>
  <c r="K427" i="1" s="1"/>
  <c r="J428" i="1"/>
  <c r="K428" i="1" s="1"/>
  <c r="J429" i="1"/>
  <c r="K429" i="1" s="1"/>
  <c r="J430" i="1"/>
  <c r="K430" i="1" s="1"/>
  <c r="J431" i="1"/>
  <c r="K431" i="1" s="1"/>
  <c r="J432" i="1"/>
  <c r="K432" i="1" s="1"/>
  <c r="J433" i="1"/>
  <c r="K433" i="1" s="1"/>
  <c r="J434" i="1"/>
  <c r="K434" i="1" s="1"/>
  <c r="J435" i="1"/>
  <c r="K435" i="1" s="1"/>
  <c r="J436" i="1"/>
  <c r="K436" i="1" s="1"/>
  <c r="J437" i="1"/>
  <c r="J438" i="1"/>
  <c r="K438" i="1" s="1"/>
  <c r="J439" i="1"/>
  <c r="K439" i="1" s="1"/>
  <c r="J440" i="1"/>
  <c r="K440" i="1" s="1"/>
  <c r="J441" i="1"/>
  <c r="K441" i="1" s="1"/>
  <c r="J442" i="1"/>
  <c r="K442" i="1" s="1"/>
  <c r="J443" i="1"/>
  <c r="K443" i="1" s="1"/>
  <c r="J444" i="1"/>
  <c r="K444" i="1" s="1"/>
  <c r="J445" i="1"/>
  <c r="K445" i="1" s="1"/>
  <c r="J446" i="1"/>
  <c r="K446" i="1" s="1"/>
  <c r="J447" i="1"/>
  <c r="K447" i="1" s="1"/>
  <c r="J448" i="1"/>
  <c r="K448" i="1" s="1"/>
  <c r="J449" i="1"/>
  <c r="K449" i="1" s="1"/>
  <c r="J450" i="1"/>
  <c r="K450" i="1" s="1"/>
  <c r="J451" i="1"/>
  <c r="K451" i="1" s="1"/>
  <c r="J452" i="1"/>
  <c r="K452" i="1" s="1"/>
  <c r="J453" i="1"/>
  <c r="K453" i="1" s="1"/>
  <c r="J454" i="1"/>
  <c r="K454" i="1" s="1"/>
  <c r="J455" i="1"/>
  <c r="K455" i="1" s="1"/>
  <c r="J456" i="1"/>
  <c r="K456" i="1" s="1"/>
  <c r="J457" i="1"/>
  <c r="K457" i="1" s="1"/>
  <c r="J458" i="1"/>
  <c r="K458" i="1" s="1"/>
  <c r="J459" i="1"/>
  <c r="K459" i="1" s="1"/>
  <c r="J460" i="1"/>
  <c r="K460" i="1" s="1"/>
  <c r="J461" i="1"/>
  <c r="K461" i="1" s="1"/>
  <c r="J462" i="1"/>
  <c r="K462" i="1" s="1"/>
  <c r="J463" i="1"/>
  <c r="K463" i="1" s="1"/>
  <c r="J464" i="1"/>
  <c r="K464" i="1" s="1"/>
  <c r="J465" i="1"/>
  <c r="K465" i="1" s="1"/>
  <c r="J466" i="1"/>
  <c r="K466" i="1" s="1"/>
  <c r="J467" i="1"/>
  <c r="K467" i="1" s="1"/>
  <c r="J468" i="1"/>
  <c r="K468" i="1" s="1"/>
  <c r="J469" i="1"/>
  <c r="K469" i="1" s="1"/>
  <c r="J470" i="1"/>
  <c r="K470" i="1" s="1"/>
  <c r="J471" i="1"/>
  <c r="K471" i="1" s="1"/>
  <c r="J472" i="1"/>
  <c r="K472" i="1" s="1"/>
  <c r="J473" i="1"/>
  <c r="K473" i="1" s="1"/>
  <c r="J474" i="1"/>
  <c r="K474" i="1" s="1"/>
  <c r="J475" i="1"/>
  <c r="K475" i="1" s="1"/>
  <c r="J476" i="1"/>
  <c r="K476" i="1" s="1"/>
  <c r="J477" i="1"/>
  <c r="K477" i="1" s="1"/>
  <c r="J478" i="1"/>
  <c r="K478" i="1" s="1"/>
  <c r="J479" i="1"/>
  <c r="K479" i="1" s="1"/>
  <c r="J480" i="1"/>
  <c r="K480" i="1" s="1"/>
  <c r="J481" i="1"/>
  <c r="K481" i="1" s="1"/>
  <c r="J482" i="1"/>
  <c r="K482" i="1" s="1"/>
  <c r="J483" i="1"/>
  <c r="K483" i="1" s="1"/>
  <c r="J484" i="1"/>
  <c r="K484" i="1" s="1"/>
  <c r="J485" i="1"/>
  <c r="K485" i="1" s="1"/>
  <c r="J486" i="1"/>
  <c r="K486" i="1" s="1"/>
  <c r="J487" i="1"/>
  <c r="K487" i="1" s="1"/>
  <c r="J488" i="1"/>
  <c r="K488" i="1" s="1"/>
  <c r="J489" i="1"/>
  <c r="K489" i="1" s="1"/>
  <c r="J490" i="1"/>
  <c r="K490" i="1" s="1"/>
  <c r="J491" i="1"/>
  <c r="K491" i="1" s="1"/>
  <c r="J492" i="1"/>
  <c r="K492" i="1" s="1"/>
  <c r="J493" i="1"/>
  <c r="J494" i="1"/>
  <c r="K494" i="1" s="1"/>
  <c r="J495" i="1"/>
  <c r="K495" i="1" s="1"/>
  <c r="J496" i="1"/>
  <c r="K496" i="1" s="1"/>
  <c r="J497" i="1"/>
  <c r="K497" i="1" s="1"/>
  <c r="J498" i="1"/>
  <c r="K498" i="1" s="1"/>
  <c r="J499" i="1"/>
  <c r="K499" i="1" s="1"/>
  <c r="J500" i="1"/>
  <c r="K500" i="1" s="1"/>
  <c r="J501" i="1"/>
  <c r="K501" i="1" s="1"/>
  <c r="J502" i="1"/>
  <c r="K502" i="1" s="1"/>
  <c r="J503" i="1"/>
  <c r="K503" i="1" s="1"/>
  <c r="J504" i="1"/>
  <c r="K504" i="1" s="1"/>
  <c r="J505" i="1"/>
  <c r="K505" i="1" s="1"/>
  <c r="J506" i="1"/>
  <c r="K506" i="1" s="1"/>
  <c r="J507" i="1"/>
  <c r="K507" i="1" s="1"/>
  <c r="J508" i="1"/>
  <c r="K508" i="1" s="1"/>
  <c r="J509" i="1"/>
  <c r="K509" i="1" s="1"/>
  <c r="J510" i="1"/>
  <c r="K510" i="1" s="1"/>
  <c r="J511" i="1"/>
  <c r="K511" i="1" s="1"/>
  <c r="J512" i="1"/>
  <c r="K512" i="1" s="1"/>
  <c r="J513" i="1"/>
  <c r="K513" i="1" s="1"/>
  <c r="J514" i="1"/>
  <c r="K514" i="1" s="1"/>
  <c r="J515" i="1"/>
  <c r="K515" i="1" s="1"/>
  <c r="J516" i="1"/>
  <c r="K516" i="1" s="1"/>
  <c r="J517" i="1"/>
  <c r="K517" i="1" s="1"/>
  <c r="J518" i="1"/>
  <c r="K518" i="1" s="1"/>
  <c r="J519" i="1"/>
  <c r="K519" i="1" s="1"/>
  <c r="J520" i="1"/>
  <c r="K520" i="1" s="1"/>
  <c r="J521" i="1"/>
  <c r="K521" i="1" s="1"/>
  <c r="J522" i="1"/>
  <c r="K522" i="1" s="1"/>
  <c r="J523" i="1"/>
  <c r="K523" i="1" s="1"/>
  <c r="J524" i="1"/>
  <c r="K524" i="1" s="1"/>
  <c r="J525" i="1"/>
  <c r="K525" i="1" s="1"/>
  <c r="J526" i="1"/>
  <c r="K526" i="1" s="1"/>
  <c r="J527" i="1"/>
  <c r="K527" i="1" s="1"/>
  <c r="J528" i="1"/>
  <c r="K528" i="1" s="1"/>
  <c r="J529" i="1"/>
  <c r="K529" i="1" s="1"/>
  <c r="J530" i="1"/>
  <c r="K530" i="1" s="1"/>
  <c r="J531" i="1"/>
  <c r="K531" i="1" s="1"/>
  <c r="J532" i="1"/>
  <c r="K532" i="1" s="1"/>
  <c r="J533" i="1"/>
  <c r="K533" i="1" s="1"/>
  <c r="J534" i="1"/>
  <c r="K534" i="1" s="1"/>
  <c r="J535" i="1"/>
  <c r="K535" i="1" s="1"/>
  <c r="J536" i="1"/>
  <c r="K536" i="1" s="1"/>
  <c r="J537" i="1"/>
  <c r="K537" i="1" s="1"/>
  <c r="J538" i="1"/>
  <c r="K538" i="1" s="1"/>
  <c r="J539" i="1"/>
  <c r="K539" i="1" s="1"/>
  <c r="J540" i="1"/>
  <c r="K540" i="1" s="1"/>
  <c r="J541" i="1"/>
  <c r="K541" i="1" s="1"/>
  <c r="J542" i="1"/>
  <c r="K542" i="1" s="1"/>
  <c r="J543" i="1"/>
  <c r="J544" i="1"/>
  <c r="K544" i="1" s="1"/>
  <c r="J545" i="1"/>
  <c r="K545" i="1" s="1"/>
  <c r="J546" i="1"/>
  <c r="K546" i="1" s="1"/>
  <c r="J547" i="1"/>
  <c r="K547" i="1" s="1"/>
  <c r="J548" i="1"/>
  <c r="K548" i="1" s="1"/>
  <c r="J549" i="1"/>
  <c r="K549" i="1" s="1"/>
  <c r="J550" i="1"/>
  <c r="K550" i="1" s="1"/>
  <c r="J551" i="1"/>
  <c r="K551" i="1" s="1"/>
  <c r="J552" i="1"/>
  <c r="K552" i="1" s="1"/>
  <c r="J553" i="1"/>
  <c r="K553" i="1" s="1"/>
  <c r="J554" i="1"/>
  <c r="K554" i="1" s="1"/>
  <c r="J555" i="1"/>
  <c r="K555" i="1" s="1"/>
  <c r="J556" i="1"/>
  <c r="K556" i="1" s="1"/>
  <c r="J557" i="1"/>
  <c r="K557" i="1" s="1"/>
  <c r="J558" i="1"/>
  <c r="K558" i="1" s="1"/>
  <c r="J559" i="1"/>
  <c r="K559" i="1" s="1"/>
  <c r="J560" i="1"/>
  <c r="K560" i="1" s="1"/>
  <c r="J561" i="1"/>
  <c r="K561" i="1" s="1"/>
  <c r="J562" i="1"/>
  <c r="K562" i="1" s="1"/>
  <c r="J563" i="1"/>
  <c r="K563" i="1" s="1"/>
  <c r="J564" i="1"/>
  <c r="K564" i="1" s="1"/>
  <c r="J565" i="1"/>
  <c r="K565" i="1" s="1"/>
  <c r="J566" i="1"/>
  <c r="K566" i="1" s="1"/>
  <c r="J567" i="1"/>
  <c r="K567" i="1" s="1"/>
  <c r="J568" i="1"/>
  <c r="K568" i="1" s="1"/>
  <c r="J569" i="1"/>
  <c r="K569" i="1" s="1"/>
  <c r="J570" i="1"/>
  <c r="K570" i="1" s="1"/>
  <c r="J571" i="1"/>
  <c r="K571" i="1" s="1"/>
  <c r="J572" i="1"/>
  <c r="K572" i="1" s="1"/>
  <c r="J573" i="1"/>
  <c r="K573" i="1" s="1"/>
  <c r="J574" i="1"/>
  <c r="K574" i="1" s="1"/>
  <c r="J575" i="1"/>
  <c r="K575" i="1" s="1"/>
  <c r="J576" i="1"/>
  <c r="K576" i="1" s="1"/>
  <c r="J577" i="1"/>
  <c r="K577" i="1" s="1"/>
  <c r="J578" i="1"/>
  <c r="K578" i="1" s="1"/>
  <c r="J579" i="1"/>
  <c r="K579" i="1" s="1"/>
  <c r="J580" i="1"/>
  <c r="K580" i="1" s="1"/>
  <c r="J581" i="1"/>
  <c r="K581" i="1" s="1"/>
  <c r="J582" i="1"/>
  <c r="K582" i="1" s="1"/>
  <c r="J583" i="1"/>
  <c r="J584" i="1"/>
  <c r="K584" i="1" s="1"/>
  <c r="J585" i="1"/>
  <c r="K585" i="1" s="1"/>
  <c r="J586" i="1"/>
  <c r="K586" i="1" s="1"/>
  <c r="J587" i="1"/>
  <c r="K587" i="1" s="1"/>
  <c r="J588" i="1"/>
  <c r="K588" i="1" s="1"/>
  <c r="J589" i="1"/>
  <c r="K589" i="1" s="1"/>
  <c r="J590" i="1"/>
  <c r="K590" i="1" s="1"/>
  <c r="J591" i="1"/>
  <c r="K591" i="1" s="1"/>
  <c r="J592" i="1"/>
  <c r="K592" i="1" s="1"/>
  <c r="J593" i="1"/>
  <c r="K593" i="1" s="1"/>
  <c r="J594" i="1"/>
  <c r="K594" i="1" s="1"/>
  <c r="J595" i="1"/>
  <c r="K595" i="1" s="1"/>
  <c r="J596" i="1"/>
  <c r="K596" i="1" s="1"/>
  <c r="J597" i="1"/>
  <c r="K597" i="1" s="1"/>
  <c r="J598" i="1"/>
  <c r="K598" i="1" s="1"/>
  <c r="J599" i="1"/>
  <c r="K599" i="1" s="1"/>
  <c r="J600" i="1"/>
  <c r="K600" i="1" s="1"/>
  <c r="J601" i="1"/>
  <c r="K601" i="1" s="1"/>
  <c r="J602" i="1"/>
  <c r="K602" i="1" s="1"/>
  <c r="J603" i="1"/>
  <c r="K603" i="1" s="1"/>
  <c r="J604" i="1"/>
  <c r="K604" i="1" s="1"/>
  <c r="J605" i="1"/>
  <c r="K605" i="1" s="1"/>
  <c r="J606" i="1"/>
  <c r="K606" i="1" s="1"/>
  <c r="J607" i="1"/>
  <c r="K607" i="1" s="1"/>
  <c r="J608" i="1"/>
  <c r="K608" i="1" s="1"/>
  <c r="J609" i="1"/>
  <c r="K609" i="1" s="1"/>
  <c r="J610" i="1"/>
  <c r="K610" i="1" s="1"/>
  <c r="J611" i="1"/>
  <c r="K611" i="1" s="1"/>
  <c r="J612" i="1"/>
  <c r="K612" i="1" s="1"/>
  <c r="J613" i="1"/>
  <c r="K613" i="1" s="1"/>
  <c r="J614" i="1"/>
  <c r="K614" i="1" s="1"/>
  <c r="J615" i="1"/>
  <c r="K615" i="1" s="1"/>
  <c r="J616" i="1"/>
  <c r="K616" i="1" s="1"/>
  <c r="J617" i="1"/>
  <c r="K617" i="1" s="1"/>
  <c r="J618" i="1"/>
  <c r="K618" i="1" s="1"/>
  <c r="J619" i="1"/>
  <c r="K619" i="1" s="1"/>
  <c r="J620" i="1"/>
  <c r="K620" i="1" s="1"/>
  <c r="J621" i="1"/>
  <c r="J622" i="1"/>
  <c r="K622" i="1" s="1"/>
  <c r="J623" i="1"/>
  <c r="K623" i="1" s="1"/>
  <c r="J624" i="1"/>
  <c r="K624" i="1" s="1"/>
  <c r="J625" i="1"/>
  <c r="K625" i="1" s="1"/>
  <c r="J626" i="1"/>
  <c r="K626" i="1" s="1"/>
  <c r="J627" i="1"/>
  <c r="K627" i="1" s="1"/>
  <c r="J628" i="1"/>
  <c r="K628" i="1" s="1"/>
  <c r="J629" i="1"/>
  <c r="K629" i="1" s="1"/>
  <c r="J630" i="1"/>
  <c r="K630" i="1" s="1"/>
  <c r="J631" i="1"/>
  <c r="K631" i="1" s="1"/>
  <c r="J632" i="1"/>
  <c r="K632" i="1" s="1"/>
  <c r="J633" i="1"/>
  <c r="K633" i="1" s="1"/>
  <c r="J634" i="1"/>
  <c r="K634" i="1" s="1"/>
  <c r="J635" i="1"/>
  <c r="K635" i="1" s="1"/>
  <c r="J636" i="1"/>
  <c r="K636" i="1" s="1"/>
  <c r="J637" i="1"/>
  <c r="K637" i="1" s="1"/>
  <c r="J638" i="1"/>
  <c r="K638" i="1" s="1"/>
  <c r="J639" i="1"/>
  <c r="K639" i="1" s="1"/>
  <c r="J640" i="1"/>
  <c r="K640" i="1" s="1"/>
  <c r="J641" i="1"/>
  <c r="K641" i="1" s="1"/>
  <c r="J642" i="1"/>
  <c r="K642" i="1" s="1"/>
  <c r="J643" i="1"/>
  <c r="K643" i="1" s="1"/>
  <c r="J644" i="1"/>
  <c r="J645" i="1"/>
  <c r="K645" i="1" s="1"/>
  <c r="J646" i="1"/>
  <c r="K646" i="1" s="1"/>
  <c r="J647" i="1"/>
  <c r="K647" i="1" s="1"/>
  <c r="J648" i="1"/>
  <c r="K648" i="1" s="1"/>
  <c r="J649" i="1"/>
  <c r="K649" i="1" s="1"/>
  <c r="J650" i="1"/>
  <c r="K650" i="1" s="1"/>
  <c r="J651" i="1"/>
  <c r="K651" i="1" s="1"/>
  <c r="J652" i="1"/>
  <c r="K652" i="1" s="1"/>
  <c r="J653" i="1"/>
  <c r="K653" i="1" s="1"/>
  <c r="J654" i="1"/>
  <c r="K654" i="1" s="1"/>
  <c r="J655" i="1"/>
  <c r="K655" i="1" s="1"/>
  <c r="J2" i="1"/>
  <c r="E4" i="3" l="1"/>
  <c r="K2" i="1"/>
  <c r="E2" i="3" s="1"/>
</calcChain>
</file>

<file path=xl/sharedStrings.xml><?xml version="1.0" encoding="utf-8"?>
<sst xmlns="http://schemas.openxmlformats.org/spreadsheetml/2006/main" count="7317" uniqueCount="788">
  <si>
    <t>Institution Name</t>
  </si>
  <si>
    <t>Institution Address</t>
  </si>
  <si>
    <t>Outbreak Setting</t>
  </si>
  <si>
    <t>Type of Outbreak</t>
  </si>
  <si>
    <t>Causative Agent-1</t>
  </si>
  <si>
    <t>Causative Agent-2</t>
  </si>
  <si>
    <t>Date Outbreak Began</t>
  </si>
  <si>
    <t>Date Declared Over</t>
  </si>
  <si>
    <t>Active</t>
  </si>
  <si>
    <t>Belmont House - 5WW</t>
  </si>
  <si>
    <t>55 Belmont St</t>
  </si>
  <si>
    <t>LTCH</t>
  </si>
  <si>
    <t>Respiratory</t>
  </si>
  <si>
    <t>Unable to identify</t>
  </si>
  <si>
    <t/>
  </si>
  <si>
    <t>N</t>
  </si>
  <si>
    <t>North Park Nursing Home - 2nd Fl</t>
  </si>
  <si>
    <t>450 Rustic Rd</t>
  </si>
  <si>
    <t>Ina Grafton Gage Home - 1st Fl</t>
  </si>
  <si>
    <t>40 Bell Estate Rd</t>
  </si>
  <si>
    <t>Greenview Lodge Retirement Home</t>
  </si>
  <si>
    <t>880 Lawrence Ave E</t>
  </si>
  <si>
    <t>Retirement Home</t>
  </si>
  <si>
    <t>Influenza A (H3)</t>
  </si>
  <si>
    <t>Metapneumovirus</t>
  </si>
  <si>
    <t>Toronto General Hospital - 8 Eaton South</t>
  </si>
  <si>
    <t>200 Elizabeth St</t>
  </si>
  <si>
    <t>Hospital-Acute Care</t>
  </si>
  <si>
    <t>Influenza A (Not subtyped)</t>
  </si>
  <si>
    <t>Baycrest Hospital - 3E</t>
  </si>
  <si>
    <t>3560 Bathurst St</t>
  </si>
  <si>
    <t>Hospital-Chronic Care</t>
  </si>
  <si>
    <t>Influenza A (H3N2)</t>
  </si>
  <si>
    <t>William Osler Health System - 10th Fl Medicine/Respiratory</t>
  </si>
  <si>
    <t>101 Humber College Blvd</t>
  </si>
  <si>
    <t>Centre for Addiction and Mental Health - Queen Site -</t>
  </si>
  <si>
    <t>1001 Queen St W - Unit 1-2</t>
  </si>
  <si>
    <t>Hospital-Psychiatric</t>
  </si>
  <si>
    <t>Leaside Retirement Residence - Building 10</t>
  </si>
  <si>
    <t>10 William Morgan Dr</t>
  </si>
  <si>
    <t>Influenza B</t>
  </si>
  <si>
    <t>Sunnybrook Health Sciences Centre - LTSW</t>
  </si>
  <si>
    <t>2075 Bayview Ave</t>
  </si>
  <si>
    <t>Castleview Wychwood Tower - 5th Fl</t>
  </si>
  <si>
    <t>351 Christie St</t>
  </si>
  <si>
    <t>Chartwell Trilogy Long Term Care Residence - 3rd Fl</t>
  </si>
  <si>
    <t>340 McCowan Rd</t>
  </si>
  <si>
    <t>Sunnybrook Health Sciences Centre - K3E</t>
  </si>
  <si>
    <t>St. Hilda's Towers - Dufferin Tower - MED, RIU &amp; TCP</t>
  </si>
  <si>
    <t>2339 Dufferin St</t>
  </si>
  <si>
    <t>Enteric</t>
  </si>
  <si>
    <t>St. Joseph's Health Centre - 6G</t>
  </si>
  <si>
    <t>30 The Queensway</t>
  </si>
  <si>
    <t>Midland Gardens Care Community</t>
  </si>
  <si>
    <t>130 Midland Ave</t>
  </si>
  <si>
    <t>Respiratory syncytial virus</t>
  </si>
  <si>
    <t>1001 Queen St W - Unit 1-3 LGUB</t>
  </si>
  <si>
    <t>Baycrest Hospital - 7 East</t>
  </si>
  <si>
    <t>Sunnybrook Health Sciences Centre - CrCU</t>
  </si>
  <si>
    <t>Clostridium difficile</t>
  </si>
  <si>
    <t>Belmont House - 4WW</t>
  </si>
  <si>
    <t>Norovirus-like</t>
  </si>
  <si>
    <t>Living Life on the Avenue Retirement Residence</t>
  </si>
  <si>
    <t>1066 Avenue Rd</t>
  </si>
  <si>
    <t>Better Living at Thompson House</t>
  </si>
  <si>
    <t>1 Overland Dr</t>
  </si>
  <si>
    <t>Bridgepoint Active Healthcare - 7 North &amp; 6 South</t>
  </si>
  <si>
    <t>1 Bridgepoint Dr</t>
  </si>
  <si>
    <t>Valleyview Residence - 3 East</t>
  </si>
  <si>
    <t>541 Finch Ave W</t>
  </si>
  <si>
    <t>New Horizons Tower</t>
  </si>
  <si>
    <t>1140 Bloor St W</t>
  </si>
  <si>
    <t>Extendicare Rouge Valley</t>
  </si>
  <si>
    <t>551 Conlins Rd</t>
  </si>
  <si>
    <t>Ukrainian Canadian Care Centre</t>
  </si>
  <si>
    <t>60 Richview Rd</t>
  </si>
  <si>
    <t>Elm Grove Living Centre - 1st &amp; 2nd Fl</t>
  </si>
  <si>
    <t>35 Elm Grove Ave</t>
  </si>
  <si>
    <t>William Osler Health System - 7 West</t>
  </si>
  <si>
    <t>Sunnybrook Health Sciences Centre - LFSW</t>
  </si>
  <si>
    <t>St. Joseph's Health Centre - 3M</t>
  </si>
  <si>
    <t>Seven Oaks - 3rd Fl</t>
  </si>
  <si>
    <t>9 Neilson Rd</t>
  </si>
  <si>
    <t>Fieldstone Commons Care Community - 4A &amp; 4B</t>
  </si>
  <si>
    <t>1000 Ellesmere Rd</t>
  </si>
  <si>
    <t>St. Hilda's Towers - RIU</t>
  </si>
  <si>
    <t>Sunnybrook Health Sciences Centre - LSSE &amp; LSSW</t>
  </si>
  <si>
    <t>Enterovirus/Rhinovirus</t>
  </si>
  <si>
    <t>Extendicare Bayview</t>
  </si>
  <si>
    <t>550 Cummer Ave</t>
  </si>
  <si>
    <t>Extendicare Guildwood</t>
  </si>
  <si>
    <t>60 Guildwood Pky</t>
  </si>
  <si>
    <t>Parainfluenza virus</t>
  </si>
  <si>
    <t>Centre for Addiction and Mental Health - Queen Site</t>
  </si>
  <si>
    <t>1001 Queen St W - 80 Workman Way - 3rd Fl</t>
  </si>
  <si>
    <t>The Hospital for Sick Children - 7D</t>
  </si>
  <si>
    <t>555 University Ave</t>
  </si>
  <si>
    <t>Centre for Addiction and Mental Health - Unit 5</t>
  </si>
  <si>
    <t>250 College St</t>
  </si>
  <si>
    <t>St. Bernard's Residence</t>
  </si>
  <si>
    <t>685 Finch Ave W</t>
  </si>
  <si>
    <t>North York General Hospital - Seniors' Health Centre- 3rd Fl</t>
  </si>
  <si>
    <t>2 Buchan Crt</t>
  </si>
  <si>
    <t>Yee Hong Centre For Geriatric Care - Scarborough Finch -</t>
  </si>
  <si>
    <t>60 Scottfield Dr - 4th Fl</t>
  </si>
  <si>
    <t>Sunnybrook Health Sciences Centre - D4</t>
  </si>
  <si>
    <t>Coronavirus</t>
  </si>
  <si>
    <t>Sunnybrook Health Sciences Centre - LGSE</t>
  </si>
  <si>
    <t>Parainfluenza type 2</t>
  </si>
  <si>
    <t>Bridgepoint Active Healthcare - 9 South</t>
  </si>
  <si>
    <t>Scarborough Retirement Residence</t>
  </si>
  <si>
    <t>148 Markham Rd</t>
  </si>
  <si>
    <t>The Wexford Residence - 5th Fl</t>
  </si>
  <si>
    <t>1860 Lawrence Ave E</t>
  </si>
  <si>
    <t>Baycrest Apotex Centre - 7RF</t>
  </si>
  <si>
    <t>Parainfluenza type 4</t>
  </si>
  <si>
    <t>Rockcliffe Care Community</t>
  </si>
  <si>
    <t>3015 Lawrence Ave E</t>
  </si>
  <si>
    <t>Sunnybrook Health Sciences Centre - LFSE</t>
  </si>
  <si>
    <t>Chartwell Gibson Retirement Residence</t>
  </si>
  <si>
    <t>1955 Steeles Ave E</t>
  </si>
  <si>
    <t>St. Michael's Hospital - 4 Donnelly - Palliative Care</t>
  </si>
  <si>
    <t>30 Bond St</t>
  </si>
  <si>
    <t>St. Hilda's Towers - Vaughan Tower - Medical Unit</t>
  </si>
  <si>
    <t>2239 Dufferin St</t>
  </si>
  <si>
    <t>Sunnybrook Health Sciences Centre - K2C</t>
  </si>
  <si>
    <t>Chartwell Gibson Long Term Care - Units 2 &amp; 3</t>
  </si>
  <si>
    <t>1925 Steeles Ave E</t>
  </si>
  <si>
    <t>Harold and Grace Retirement Residence - 4th &amp; 6th Fl</t>
  </si>
  <si>
    <t>1 Northwestern Ave</t>
  </si>
  <si>
    <t>West Park Healthcare Centre - 2WF</t>
  </si>
  <si>
    <t>82 Buttonwood Ave</t>
  </si>
  <si>
    <t>Harold and Grace Baker Centre</t>
  </si>
  <si>
    <t>Mon Sheong Scarborough Long Term Care - Ground Fl</t>
  </si>
  <si>
    <t>2030 McNicoll Ave</t>
  </si>
  <si>
    <t>Bendale Acres - 2 East Unit &amp; 5th Fl</t>
  </si>
  <si>
    <t>2920 Lawrence Ave E</t>
  </si>
  <si>
    <t>Parainfluenza type 1</t>
  </si>
  <si>
    <t>Sunnybrook Health Sciences Centre - LSSE</t>
  </si>
  <si>
    <t>Vermont Square - 4th Fl</t>
  </si>
  <si>
    <t>914 Bathurst St</t>
  </si>
  <si>
    <t>The Hospital for Sick Children - 6A</t>
  </si>
  <si>
    <t>Extendicare Craiglee - 1 West</t>
  </si>
  <si>
    <t>102 Craiglee Dr</t>
  </si>
  <si>
    <t>Tendercare Living Centre - 3rd Fl</t>
  </si>
  <si>
    <t>1020 McNicoll Ave</t>
  </si>
  <si>
    <t>Suomi Koti Nursing Home</t>
  </si>
  <si>
    <t>795 Eglinton Ave E</t>
  </si>
  <si>
    <t>Parainfluenza Type 1</t>
  </si>
  <si>
    <t>Rockcliffe Care Community - 1st, 2nd &amp; 3rd Fl</t>
  </si>
  <si>
    <t>147 Elder Street</t>
  </si>
  <si>
    <t>147 Elder St</t>
  </si>
  <si>
    <t>True Davidson Acres - 1 West, 2 East &amp; 2 West</t>
  </si>
  <si>
    <t>200 Dawes Rd</t>
  </si>
  <si>
    <t>Kensington Gardens - North Building - 1 East</t>
  </si>
  <si>
    <t>45 Brunswick Ave</t>
  </si>
  <si>
    <t>Yee Hong Centre for Geriatric Care - Scarborough Finch -</t>
  </si>
  <si>
    <t>60 Scottfield Dr - 2nd Fl</t>
  </si>
  <si>
    <t>Vermont Square - 3rd Fl</t>
  </si>
  <si>
    <t>McCall Centre for Continuing Care - 3rd Fl Rehab</t>
  </si>
  <si>
    <t>140 Sherway Dr</t>
  </si>
  <si>
    <t>Fudger House - 1 West Unit &amp; 3 West Unit</t>
  </si>
  <si>
    <t>439 Sherbourne St</t>
  </si>
  <si>
    <t>Centre for Addiction and Mental Health - Queen Site - GAU-B</t>
  </si>
  <si>
    <t>1001 Queen St W</t>
  </si>
  <si>
    <t>Seven Oaks - 4th Fl - LTCH</t>
  </si>
  <si>
    <t>Sunnybrook Health Sciences Centre - K2W</t>
  </si>
  <si>
    <t>Better Living At Thompson House - 3rd Fl</t>
  </si>
  <si>
    <t>Rhinovirus</t>
  </si>
  <si>
    <t>Bendale Acres - 1st Fl West &amp; 5th Fl</t>
  </si>
  <si>
    <t>Seven Oaks - 5th Fl</t>
  </si>
  <si>
    <t>Extendacare Rouge Valley</t>
  </si>
  <si>
    <t>Providence Healthcare - Houses of Providence - HOP 1 West</t>
  </si>
  <si>
    <t>3276 St Clair Ave E - Balsam &amp; Maple</t>
  </si>
  <si>
    <t>The Wexford - 5th Fl</t>
  </si>
  <si>
    <t>Cummer Lodge - 3rd Fl North</t>
  </si>
  <si>
    <t>205 Cummer Ave</t>
  </si>
  <si>
    <t>Seniors' Health Centre - 1st Fl</t>
  </si>
  <si>
    <t>Greenview Lodge</t>
  </si>
  <si>
    <t>Providence Healthcare - Houses of Providence - HOP 3 &amp; 4</t>
  </si>
  <si>
    <t>3276 St Clair Ave E</t>
  </si>
  <si>
    <t>The Scarborough and Rouge Hospital - General Site - Tower 7</t>
  </si>
  <si>
    <t>3050 Lawrence Ave E</t>
  </si>
  <si>
    <t>The O'Neill Centre - 4th Fl</t>
  </si>
  <si>
    <t>33 Christie St</t>
  </si>
  <si>
    <t>West Park Long Term Care Centre - Humber &amp; York Unit</t>
  </si>
  <si>
    <t>The Heritage Nursing Home - 2nd &amp; 4th Fl</t>
  </si>
  <si>
    <t>1195 Queen St E</t>
  </si>
  <si>
    <t>Humber Valley Terrace - 1st Fl</t>
  </si>
  <si>
    <t>95 Humber College Blvd</t>
  </si>
  <si>
    <t>Yee Hong Centre for Geriatric Care -Finch Site-3rd &amp; 6th Fl</t>
  </si>
  <si>
    <t>60 Scottfield Dr</t>
  </si>
  <si>
    <t>Cheltenham Care Community</t>
  </si>
  <si>
    <t>5935 Bathurst St</t>
  </si>
  <si>
    <t>Seniors' Health Centre - 4th Fl</t>
  </si>
  <si>
    <t>The Hospital for Sick Children - 5B</t>
  </si>
  <si>
    <t>Castleview Wychwood Towers - 4th Fl</t>
  </si>
  <si>
    <t>Midland Gardens Community Care</t>
  </si>
  <si>
    <t>Chartwell Gibson Long Term Care Residence</t>
  </si>
  <si>
    <t>Forest Hill Place - 3rd, 4th, 8th Fl</t>
  </si>
  <si>
    <t>645 Castlefield Ave</t>
  </si>
  <si>
    <t>Village of Humber Heights - Islington</t>
  </si>
  <si>
    <t>2245 Lawrence Ave W</t>
  </si>
  <si>
    <t>Sunnybrook Health Sciences Centre - LSSW</t>
  </si>
  <si>
    <t>Altamont Care Community</t>
  </si>
  <si>
    <t>92 Island Rd</t>
  </si>
  <si>
    <t>Extendicare Scarborough</t>
  </si>
  <si>
    <t>3830 Lawrence Ave E</t>
  </si>
  <si>
    <t>Mon Sheong Scarborough Long Term Care Home - 1st Fl</t>
  </si>
  <si>
    <t>Centre for Addiction and Mental Health - Queen Street Site -</t>
  </si>
  <si>
    <t>1001 Queen St W - 80 Workman Way - 2nd Fl GAU-A</t>
  </si>
  <si>
    <t>Yee Hong Centre for Geriatric Care - McNicoll Site</t>
  </si>
  <si>
    <t>2311 McNicoll Ave</t>
  </si>
  <si>
    <t>Adenovirus</t>
  </si>
  <si>
    <t>Westside</t>
  </si>
  <si>
    <t>1145 Albion Rd</t>
  </si>
  <si>
    <t>Weston Terrace Care Community - Franklin Carmichael Unit</t>
  </si>
  <si>
    <t>2005 Lawrence Ave W - 1st Fl</t>
  </si>
  <si>
    <t>Valleyview Residence - 4th Fl</t>
  </si>
  <si>
    <t>Bridgepoint Active Healthcare - 6 South</t>
  </si>
  <si>
    <t>14 St Matthews Rd</t>
  </si>
  <si>
    <t>Baycrest Apotex - 5 EI</t>
  </si>
  <si>
    <t>Shepherd Lodge - 7th Fl</t>
  </si>
  <si>
    <t>3760 Sheppard Ave E</t>
  </si>
  <si>
    <t>Harold and Grace Baker Retirement Residence</t>
  </si>
  <si>
    <t>Cummer Lodge - 2 North</t>
  </si>
  <si>
    <t>Canterbury Place Retirement Residence</t>
  </si>
  <si>
    <t>1 Canterbury Pl</t>
  </si>
  <si>
    <t>Chartwell Gibson Long Term Care Centre - Unit 3</t>
  </si>
  <si>
    <t>Mon Sheong Scarborough Long Term Care Centre - 3rd Fl</t>
  </si>
  <si>
    <t>Fudger House - 1 East Unit</t>
  </si>
  <si>
    <t>Elm Grove Living Centre - 1st Fl</t>
  </si>
  <si>
    <t>Centennial Park Place</t>
  </si>
  <si>
    <t>25 Centennial Park Rd</t>
  </si>
  <si>
    <t>Rekai Centre at Sherbourne Place</t>
  </si>
  <si>
    <t>345 Sherbourne St</t>
  </si>
  <si>
    <t>Deerwood Creek Care Community - 2A</t>
  </si>
  <si>
    <t>70 Humberline Dr</t>
  </si>
  <si>
    <t>Parainfluenza type 3</t>
  </si>
  <si>
    <t>St. Michael's Hospital - 8CS</t>
  </si>
  <si>
    <t>Clostridium difficile (Toxin B)</t>
  </si>
  <si>
    <t>The Heritage Nursing Home - 2nd Fl Unit</t>
  </si>
  <si>
    <t>The Hospital for Sick Children - NICU</t>
  </si>
  <si>
    <t>Tendercare Living Centre - 2 East Unit &amp; 2 West Unit</t>
  </si>
  <si>
    <t>The Wexford Residence</t>
  </si>
  <si>
    <t>Cedarvale Terrace - 4th &amp; 6th Fl</t>
  </si>
  <si>
    <t>429 Walmer Rd</t>
  </si>
  <si>
    <t>Midland Gardens</t>
  </si>
  <si>
    <t>Sunnybrook Health Sciences Centre - LGSE &amp; LGSW</t>
  </si>
  <si>
    <t>The O'Neill Centre - 2nd Fl</t>
  </si>
  <si>
    <t>Copernicus Lodge - 6th Fl</t>
  </si>
  <si>
    <t>66 Roncesvalles Ave</t>
  </si>
  <si>
    <t>Gibson Long Term Care Centre - Unit 2</t>
  </si>
  <si>
    <t>Cedarbrook Lodge</t>
  </si>
  <si>
    <t>520 Markham Rd</t>
  </si>
  <si>
    <t>Shepherd Lodge - 3rd Fl</t>
  </si>
  <si>
    <t>Sunnybrook Health Sciences Centre - LTSE</t>
  </si>
  <si>
    <t>Bendale Acres - 1 West Unit, 2 East Unit &amp; 3rd Fl Unit</t>
  </si>
  <si>
    <t>Sunnybrook Health Sciences Centre - Ltch - K2w</t>
  </si>
  <si>
    <t>Kensington Gardens - North Building - 1 East &amp; 1 West</t>
  </si>
  <si>
    <t>Gibson Long Term Care Centre</t>
  </si>
  <si>
    <t>Hellenic Home - Unit 3A</t>
  </si>
  <si>
    <t>2411 Lawrence Ave E</t>
  </si>
  <si>
    <t>Cummer Lodge - 2 South</t>
  </si>
  <si>
    <t>Kensington Gardens - North Building - 2 East</t>
  </si>
  <si>
    <t>Norwood Nursing Home - 1st Fl</t>
  </si>
  <si>
    <t>122 Tyndall Ave</t>
  </si>
  <si>
    <t>Castleview Wychwood Towers - 2nd &amp; 3rd Fl</t>
  </si>
  <si>
    <t>Meighen Retirement Residence</t>
  </si>
  <si>
    <t>84 Davisville Ave</t>
  </si>
  <si>
    <t>Chartwell Guildwood Retirement Residence</t>
  </si>
  <si>
    <t>65 Livingston Rd</t>
  </si>
  <si>
    <t>Claremont Retirement Residence</t>
  </si>
  <si>
    <t>305 Balliol St</t>
  </si>
  <si>
    <t>Deerwood Creek Care Community - 3A</t>
  </si>
  <si>
    <t>Providence Healthcare - Unit D3</t>
  </si>
  <si>
    <t>Scarborough And Rouge Hospital - Scarborough General Site -</t>
  </si>
  <si>
    <t>3050 Lawrence Ave E - CP1</t>
  </si>
  <si>
    <t>Cheltenham Care Community - 1st Fl</t>
  </si>
  <si>
    <t>Enterovirus, Rhinovirus</t>
  </si>
  <si>
    <t>Chartwell Gibson Long Term Care - 3rd Fl</t>
  </si>
  <si>
    <t>Rayoak Place Retirement Residence</t>
  </si>
  <si>
    <t>1340 York Mills Rd</t>
  </si>
  <si>
    <t>The Heritage Nursing Home</t>
  </si>
  <si>
    <t>Rhinovirus, Coronavirus</t>
  </si>
  <si>
    <t>Bendale Acres</t>
  </si>
  <si>
    <t>Belmont House - 5W</t>
  </si>
  <si>
    <t>Hazelton Place Retirement Residence</t>
  </si>
  <si>
    <t>111 Avenue Rd</t>
  </si>
  <si>
    <t>Providence Healthcare - Houses of Providence - 4th Fl</t>
  </si>
  <si>
    <t>The Hospital for Sick Children - 6A &amp; 6B</t>
  </si>
  <si>
    <t>Downsview Long Term Care Centre - 2 Centre</t>
  </si>
  <si>
    <t>3595 Keele St</t>
  </si>
  <si>
    <t>Coronavirus, Enterovirus</t>
  </si>
  <si>
    <t>Carefree Lodge - Garden Level</t>
  </si>
  <si>
    <t>306 Finch Ave E</t>
  </si>
  <si>
    <t>Mon Sheong Home for the Aged - 5th Fl</t>
  </si>
  <si>
    <t>36 D'Arcy St</t>
  </si>
  <si>
    <t>Cummer Lodge - 3 North</t>
  </si>
  <si>
    <t>Tendercare Living Centre</t>
  </si>
  <si>
    <t>Sienna Altamont Care Community</t>
  </si>
  <si>
    <t>Eatonville Care Centre</t>
  </si>
  <si>
    <t>420 The East Mall</t>
  </si>
  <si>
    <t>Dom Lipa Nursing Home</t>
  </si>
  <si>
    <t>52 Neilson Dr</t>
  </si>
  <si>
    <t>Mon Sheong Scarborough Long Term Care Centre - 4th Fl</t>
  </si>
  <si>
    <t>2030 Mcnicoll Ave</t>
  </si>
  <si>
    <t>Suomi Koti - 7th Fl</t>
  </si>
  <si>
    <t>Midland Gardens Care Community - 5th Fl</t>
  </si>
  <si>
    <t>Michael Garron Hospital - A3</t>
  </si>
  <si>
    <t>825 Coxwell Ave</t>
  </si>
  <si>
    <t>Baycrest Centre for Geriatric Care - 3 West</t>
  </si>
  <si>
    <t>West Park Long Term Care Centre - 3rd Fl</t>
  </si>
  <si>
    <t>Parainfluenza type 3,  Respiratory syncytial virus</t>
  </si>
  <si>
    <t>Ivan Franko Home</t>
  </si>
  <si>
    <t>767 Royal York Rd</t>
  </si>
  <si>
    <t>West Park Healthcare Centre - 3EC</t>
  </si>
  <si>
    <t>William Osler Health System - 7 East</t>
  </si>
  <si>
    <t>Sunnybrook Health Sciences Centre - LTSE &amp; LTSW</t>
  </si>
  <si>
    <t>St. John's Rehabilitation Hospital - A1</t>
  </si>
  <si>
    <t>285 Cummer Ave</t>
  </si>
  <si>
    <t>Lakeside Long Term Care Centre</t>
  </si>
  <si>
    <t>150 Dunn Ave</t>
  </si>
  <si>
    <t>Forest Hill Place</t>
  </si>
  <si>
    <t>St. Hilda's Towers - OCP &amp; TCP</t>
  </si>
  <si>
    <t>1001 Queen St W - Unit 2-4</t>
  </si>
  <si>
    <t>Kensington Gardens - South Building - 2 East</t>
  </si>
  <si>
    <t>25 Brunswick Ave</t>
  </si>
  <si>
    <t>Kensington Gardens - North Building - 2 East &amp; 2 West</t>
  </si>
  <si>
    <t>The Annex Retirement Residence</t>
  </si>
  <si>
    <t>123 Spadina Rd</t>
  </si>
  <si>
    <t>Amica At Bayview - 2nd  Fl &amp; 4th Fl</t>
  </si>
  <si>
    <t>15 Barbery Pl</t>
  </si>
  <si>
    <t>St. John's Rehabilitation Hospital - A3</t>
  </si>
  <si>
    <t>60 Scottfield Dr - 3rd &amp; 5th Fl</t>
  </si>
  <si>
    <t>Kensington Gardens - North Building - 2 West</t>
  </si>
  <si>
    <t>Cedarhurst Dementia Care Home</t>
  </si>
  <si>
    <t>2601 Bayview Ave</t>
  </si>
  <si>
    <t>Donway Place</t>
  </si>
  <si>
    <t>8 Donway Pl E</t>
  </si>
  <si>
    <t>Sts. Peter And Paul Residence</t>
  </si>
  <si>
    <t>221 Milner Ave</t>
  </si>
  <si>
    <t>Kennedy Lodge Nursing Home</t>
  </si>
  <si>
    <t>1400 Kennedy Rd</t>
  </si>
  <si>
    <t>West Park Healthcare Centre - 3EA</t>
  </si>
  <si>
    <t>Enterovirus, Metapneumovirus</t>
  </si>
  <si>
    <t>Holland Bloorview Kids Rehabilitation Hospital - 3 BIRT</t>
  </si>
  <si>
    <t>150 Kilgour Rd</t>
  </si>
  <si>
    <t>The Briton House Retirement Centre - 8th Fl North Tower</t>
  </si>
  <si>
    <t>720 Mount Pleasant Rd</t>
  </si>
  <si>
    <t>Fudger House - 3 East &amp; 3 West</t>
  </si>
  <si>
    <t>Villa Colombo - 4th Fl Fusco &amp; 5th Fl Fidani</t>
  </si>
  <si>
    <t>40 Playfair Ave</t>
  </si>
  <si>
    <t>Coronavirus, Respiratory syncytial virus</t>
  </si>
  <si>
    <t>UHN Toronto Rehabilitation Institute - University Centre -</t>
  </si>
  <si>
    <t>550 University Ave - 6 South</t>
  </si>
  <si>
    <t>Kingsway Retirement Home - 2nd Fl</t>
  </si>
  <si>
    <t>4251 Dundas St W</t>
  </si>
  <si>
    <t>Mon Sheong Scarborough Long Term Care Centre</t>
  </si>
  <si>
    <t>Sunnybrook Health Sciences Centre - LGSW</t>
  </si>
  <si>
    <t>Deerwood Creek Care Community - 1A</t>
  </si>
  <si>
    <t>Terrace Gardens</t>
  </si>
  <si>
    <t>3705 Bathurst St</t>
  </si>
  <si>
    <t>Castleview Wychwood Towers - 5th Fl</t>
  </si>
  <si>
    <t>Humber Valley Terrace - 3rd Fl</t>
  </si>
  <si>
    <t>Village Of Humber Heights - Weston</t>
  </si>
  <si>
    <t>Avondale Retirement Residence</t>
  </si>
  <si>
    <t>1238 Queen St E</t>
  </si>
  <si>
    <t>McNicoll Manor/Moll Berczy Haus</t>
  </si>
  <si>
    <t>Downsview Long Term Care Centre - 1 East &amp; 1 Centre</t>
  </si>
  <si>
    <t>Retirement Suites By The Lake</t>
  </si>
  <si>
    <t>2121 Kingston Rd</t>
  </si>
  <si>
    <t>Weston Terrace Care Community - Units 1A &amp; 4A</t>
  </si>
  <si>
    <t>2005 Lawrence Ave W</t>
  </si>
  <si>
    <t>Yee Hong Centre For Geriatric Care - Scarborough Finch</t>
  </si>
  <si>
    <t>Lakeshore Lodge - 2nd Fl</t>
  </si>
  <si>
    <t>3197 Lakeshore Blvd W</t>
  </si>
  <si>
    <t>Living Life On The Avenue</t>
  </si>
  <si>
    <t>Princess Margaret Hospital - 14A</t>
  </si>
  <si>
    <t>610 University Ave</t>
  </si>
  <si>
    <t>Providence Healthcare - B3 South Wing</t>
  </si>
  <si>
    <t>Better Living At Thompson House</t>
  </si>
  <si>
    <t>L'Chaim Retirement Home</t>
  </si>
  <si>
    <t>718 Sheppard Ave W</t>
  </si>
  <si>
    <t>Delmanor Prince Edward Retirement Home</t>
  </si>
  <si>
    <t>4180 Dundas St W</t>
  </si>
  <si>
    <t>The Annex - 3rd &amp; 5th Fl</t>
  </si>
  <si>
    <t>Tony Stacey Centre For Veterans Care</t>
  </si>
  <si>
    <t>59 Lawson Rd</t>
  </si>
  <si>
    <t>Rayoak Residence</t>
  </si>
  <si>
    <t>Gibson Long Term Care - 2nd Fl</t>
  </si>
  <si>
    <t>Toronto Western Hospital - 9A</t>
  </si>
  <si>
    <t>399 Bathurst St</t>
  </si>
  <si>
    <t>Copernicus Lodge - 1 North, 2 North &amp; 3 South</t>
  </si>
  <si>
    <t>St. Joseph's Health Centre - 2LM</t>
  </si>
  <si>
    <t>St. Joseph's Health Centre - 6M</t>
  </si>
  <si>
    <t>Fudger House - 2E, 3E, 2W &amp; 3W</t>
  </si>
  <si>
    <t>Adenovirus, Metapneumovirus</t>
  </si>
  <si>
    <t>Castleview Wychwood Towers - 7th Fl</t>
  </si>
  <si>
    <t>Norfinch Care Community - 1A</t>
  </si>
  <si>
    <t>22 Norfinch Dr</t>
  </si>
  <si>
    <t>Michael Garron Hospital - F3</t>
  </si>
  <si>
    <t>North York General Hospital - General Division - 5 West</t>
  </si>
  <si>
    <t>4001 Leslie St</t>
  </si>
  <si>
    <t>Shepherd Terrace Retirement Residence</t>
  </si>
  <si>
    <t>5758 Sheppard Ave E</t>
  </si>
  <si>
    <t>Bridgepoint Active Healthcare - 2 South</t>
  </si>
  <si>
    <t>Cummer Lodge</t>
  </si>
  <si>
    <t>North Park Nursing Home - 1st Fl</t>
  </si>
  <si>
    <t>Gibson Retirement Residence</t>
  </si>
  <si>
    <t>Humber Valley Terrace</t>
  </si>
  <si>
    <t>Carefree Lodge</t>
  </si>
  <si>
    <t>Harmony Hills Care Community</t>
  </si>
  <si>
    <t>1800 O'Connor Dr</t>
  </si>
  <si>
    <t>Sunnybrook Health Sciences Centre  - LGSE</t>
  </si>
  <si>
    <t>Sunnybrook Holland Orthopaedic &amp; Arthritic Centre -</t>
  </si>
  <si>
    <t>43 Wellesley St E - 17E Holland Centre</t>
  </si>
  <si>
    <t>Harold and Grace Baker Centre - C Wing</t>
  </si>
  <si>
    <t>Wesburn Manor - 2nd &amp; 3rd Fl</t>
  </si>
  <si>
    <t>400 The West Mall</t>
  </si>
  <si>
    <t>Yee Hong Centre For Geriatric Care - Ground &amp; 5th Fl</t>
  </si>
  <si>
    <t>Kennedy Lodge</t>
  </si>
  <si>
    <t>St. Joseph's Health Centre - 4M</t>
  </si>
  <si>
    <t>Chartwell Scarlett Heights Retirement Residence</t>
  </si>
  <si>
    <t>4005 Eglinton Ave W</t>
  </si>
  <si>
    <t>Toronto Western Hospital - 4B</t>
  </si>
  <si>
    <t>Belmont House - 2W &amp; 5W</t>
  </si>
  <si>
    <t>William Osler Health System - 10th Level</t>
  </si>
  <si>
    <t>Elim Springs Retirement Residence</t>
  </si>
  <si>
    <t>3838 Bloor St W</t>
  </si>
  <si>
    <t>Village of Humber Heights - Brule</t>
  </si>
  <si>
    <t>Leisureworld Caregiving Centre - Rockcliffe - Ground,</t>
  </si>
  <si>
    <t>3015 Lawrence Ave E - 1st &amp; 2nd Fl</t>
  </si>
  <si>
    <t>Baycrest Apotex Centre - 6EI</t>
  </si>
  <si>
    <t>Extendicare Craiglee</t>
  </si>
  <si>
    <t>Scarborough and Rouge Hospital - General Campus -</t>
  </si>
  <si>
    <t>Metapneumovirus, Coronavirus</t>
  </si>
  <si>
    <t>McCall Centre for Continuing Care - 3rd Fl Rehabilitation</t>
  </si>
  <si>
    <t>Fieldstone Commons Care Community</t>
  </si>
  <si>
    <t>McCall Centre for Continuing Care - 3rd Fl</t>
  </si>
  <si>
    <t>Atrium At Kew Beach</t>
  </si>
  <si>
    <t>500 Kingston Rd</t>
  </si>
  <si>
    <t>Hellenic Care For Seniors</t>
  </si>
  <si>
    <t>215 Tyrrell Ave</t>
  </si>
  <si>
    <t>Momiji Health Care Society</t>
  </si>
  <si>
    <t>3555 Kingston Rd</t>
  </si>
  <si>
    <t>St. Hilda's Towers - Dufferin Tower - Transitional Care Unit</t>
  </si>
  <si>
    <t>2339 Dufferin St - TCP &amp; RIU</t>
  </si>
  <si>
    <t>Chartwell Lansing Retirement Residence</t>
  </si>
  <si>
    <t>10 Senlac Rd</t>
  </si>
  <si>
    <t>Vermont Square - 6th &amp; 7th Fl</t>
  </si>
  <si>
    <t>Hawthorne Place Care Centre</t>
  </si>
  <si>
    <t>2045 Finch Ave W</t>
  </si>
  <si>
    <t>Living Life On The Avenue Retirement Residence</t>
  </si>
  <si>
    <t>Amica At The Balmoral Club</t>
  </si>
  <si>
    <t>155 Balmoral Ave</t>
  </si>
  <si>
    <t>Cedarhurst Dementia Care Home - 2nd Fl</t>
  </si>
  <si>
    <t>260 Bayview Ave</t>
  </si>
  <si>
    <t>Gibson Long Term Care</t>
  </si>
  <si>
    <t>Sunnybrook Health Sciences Centre - D5</t>
  </si>
  <si>
    <t>Toronto Rehabilitation Institute - Bickle Centre - North 4</t>
  </si>
  <si>
    <t>130 Dunn Ave</t>
  </si>
  <si>
    <t>St. John's Rehabilitation Centre - A4</t>
  </si>
  <si>
    <t>West Park Healthcare Centre - 2EC</t>
  </si>
  <si>
    <t>Trilogy Long Term Care Home - 3rd &amp; 5th Fl</t>
  </si>
  <si>
    <t>Hellenic Home - Ground Fl</t>
  </si>
  <si>
    <t>Kensington Place Retirement Residence</t>
  </si>
  <si>
    <t>866 Sheppard Ave W</t>
  </si>
  <si>
    <t>McCowan Retirement Residence</t>
  </si>
  <si>
    <t>2881 Eglinton Ave E</t>
  </si>
  <si>
    <t>North York General Hospital - 4N</t>
  </si>
  <si>
    <t>The Russell Hill Retirement Residence</t>
  </si>
  <si>
    <t>262 St Clair Ave E</t>
  </si>
  <si>
    <t>The Teddington Retirement Residence</t>
  </si>
  <si>
    <t>4 Teddington Park Ave</t>
  </si>
  <si>
    <t>St. George Care Community</t>
  </si>
  <si>
    <t>225 St George St</t>
  </si>
  <si>
    <t>UHN Toronto Rehabilitation Institute - University Centre</t>
  </si>
  <si>
    <t>Providence Healthcare - B4</t>
  </si>
  <si>
    <t>Metapneumovirus, Respiratory syncytial virus</t>
  </si>
  <si>
    <t>The O'Neill Centre - 5th Fl</t>
  </si>
  <si>
    <t>Chartwell Grenadier Retirement Residence</t>
  </si>
  <si>
    <t>2100 Bloor St W</t>
  </si>
  <si>
    <t>Fairview Nursing Home - King Neighbourhood</t>
  </si>
  <si>
    <t>14 Cross St</t>
  </si>
  <si>
    <t>Shepherd Lodge - 5th Fl</t>
  </si>
  <si>
    <t>The Claremont Retirement Residence</t>
  </si>
  <si>
    <t>Centre for Addiction and Mental Health - Queen Site - GAU-A</t>
  </si>
  <si>
    <t>North York General Hospital - 6 West</t>
  </si>
  <si>
    <t>Providence Healthcare - Houses Of Providence - Fl 4, West</t>
  </si>
  <si>
    <t>Villa Colombo - 1st - Fidani</t>
  </si>
  <si>
    <t>Kensington Gardens - South Building - 4 East &amp; West</t>
  </si>
  <si>
    <t>Runnymede Healthcare Centre - 3rd Fl</t>
  </si>
  <si>
    <t>625 Runnymede Rd</t>
  </si>
  <si>
    <t>Kensington Gardens - North Building - 1 West</t>
  </si>
  <si>
    <t>Providence Healthcare - Houses Of Providence - Fl 1, West &amp;</t>
  </si>
  <si>
    <t>3276 St Clair Ave E - F3 East</t>
  </si>
  <si>
    <t>Hellenic Home - 2B &amp; Ground</t>
  </si>
  <si>
    <t>Scarborough Hospital - Birchmount Campus - 3A</t>
  </si>
  <si>
    <t>3030 Birchmount Rd</t>
  </si>
  <si>
    <t>Nisbet Lodge</t>
  </si>
  <si>
    <t>740 Pape Ave</t>
  </si>
  <si>
    <t>Elm Grove Living Centre</t>
  </si>
  <si>
    <t>Toronto Western Hospital - 8A &amp; 8B</t>
  </si>
  <si>
    <t>Providence Healthcare - A5 East</t>
  </si>
  <si>
    <t>Drs. Paul and John Rekai Centre</t>
  </si>
  <si>
    <t>Toronto Grace Health Centre - Unit 2 &amp; 3</t>
  </si>
  <si>
    <t>47 Austin Terr</t>
  </si>
  <si>
    <t>Pending</t>
  </si>
  <si>
    <t>Y</t>
  </si>
  <si>
    <t>600 University Ave</t>
  </si>
  <si>
    <t>Other</t>
  </si>
  <si>
    <t>(CPE) - Infection - (KPC)</t>
  </si>
  <si>
    <t>(CPE) - Infection - (VIM)</t>
  </si>
  <si>
    <t>138 Dowling Ave</t>
  </si>
  <si>
    <t>(CPE) - Unspecified (NDM)</t>
  </si>
  <si>
    <t>19 Rean Dr</t>
  </si>
  <si>
    <t>2701 St Clair Ave E</t>
  </si>
  <si>
    <t>303 Queens Dr</t>
  </si>
  <si>
    <t>77 Main St</t>
  </si>
  <si>
    <t>(CPE) - Colonization (KPC)</t>
  </si>
  <si>
    <t>200 Church St</t>
  </si>
  <si>
    <t>2233 Kipling Ave</t>
  </si>
  <si>
    <t>877 Yonge St</t>
  </si>
  <si>
    <t>495 The West Mall</t>
  </si>
  <si>
    <t>2100 Bloor St W - 2nd &amp; 3rd Fl - Tower A</t>
  </si>
  <si>
    <t>1 Kenton Dr</t>
  </si>
  <si>
    <t>211 Finch Ave W</t>
  </si>
  <si>
    <t>150 Kilgour Rd - BIRT Wing 3rd Fl</t>
  </si>
  <si>
    <t>60 Scottfield Dr - 6th Fl</t>
  </si>
  <si>
    <t>Metapneumovirus, Rhinovirus</t>
  </si>
  <si>
    <t>8 The Donway E</t>
  </si>
  <si>
    <t>15 Summerland Terr</t>
  </si>
  <si>
    <t>1001 Queen St W -  GAU A &amp; B, 2nd &amp; 3rd Fl</t>
  </si>
  <si>
    <t>2111 Finch Ave W</t>
  </si>
  <si>
    <t>Influenza A (H1N1)</t>
  </si>
  <si>
    <t>3555 Danforth Ave</t>
  </si>
  <si>
    <t>Influenza A ((H1N1)pdm09)</t>
  </si>
  <si>
    <t>600 Melita Cres</t>
  </si>
  <si>
    <t>2111 Finch Ave W - Southlake Regional Health Centre - 5 East</t>
  </si>
  <si>
    <t>15 Barberry Pl</t>
  </si>
  <si>
    <t>3278 St Clair Ave E</t>
  </si>
  <si>
    <t>82 Buttonwood Ave - 2nd Fl (Hughes/Pritti), 3rd Fl (Glenwyld</t>
  </si>
  <si>
    <t>155 Millwood Rd</t>
  </si>
  <si>
    <t>5 Resurrection Rd</t>
  </si>
  <si>
    <t>35 Elm Grove Rd</t>
  </si>
  <si>
    <t>3760 Sheppard Ave</t>
  </si>
  <si>
    <t>14 William Morgan Dr</t>
  </si>
  <si>
    <t>130 Dunn Ave - South 3, 4 &amp; 5</t>
  </si>
  <si>
    <t>28 Halton St</t>
  </si>
  <si>
    <t>Parainfluenza type 3, Respiratory syncytial virus</t>
  </si>
  <si>
    <t>3197 Lakeshore Blvd</t>
  </si>
  <si>
    <t>Tendercare Living Centre - 2nd Fl</t>
  </si>
  <si>
    <t>Sunnybrook Health Sciences Centre - K1W</t>
  </si>
  <si>
    <t>Mount Sinai Hospital - 12 South / EAU</t>
  </si>
  <si>
    <t>Sunnybrook Health Sciences Centre - RTBC</t>
  </si>
  <si>
    <t>University Health Network -Toronto General Hospital-Unit 8ES</t>
  </si>
  <si>
    <t>The Wexford - 7th Fl</t>
  </si>
  <si>
    <t>Scarborough Health Network -Birchmount Hospital -G3A Surgery</t>
  </si>
  <si>
    <t>Centre for Addiction and Mental Health - GAU-A</t>
  </si>
  <si>
    <t>Mon Sheong Home for the Aged - 4th &amp; 5th Fl</t>
  </si>
  <si>
    <t>White Eagle</t>
  </si>
  <si>
    <t>Tony Stacey Centre for Veterans Care</t>
  </si>
  <si>
    <t>Fairview Nursing Home - 1st Fl</t>
  </si>
  <si>
    <t>Norwood Long Term Care</t>
  </si>
  <si>
    <t>Hospital for Sick Children - 5B</t>
  </si>
  <si>
    <t>West Park Healthcare Centre - 3WF</t>
  </si>
  <si>
    <t>Extendicare Rouge Valley - Clark House</t>
  </si>
  <si>
    <t>Scarborough Health Network - General Hospital - 4C</t>
  </si>
  <si>
    <t>Cummer Lodge - 4th Fl</t>
  </si>
  <si>
    <t>Amica at Bayview Gardens</t>
  </si>
  <si>
    <t>Ina Grafton Gage Home - 2nd Fl</t>
  </si>
  <si>
    <t>St. Clair O'Connor Nursing Home</t>
  </si>
  <si>
    <t>Seven Oaks - 2nd Fl</t>
  </si>
  <si>
    <t>Weston Gardens Retirement Residence</t>
  </si>
  <si>
    <t>Main Street Terrace</t>
  </si>
  <si>
    <t>Sunnybrook Health Sciences Centre - D6</t>
  </si>
  <si>
    <t>Kinsington Gardens North - 1 West</t>
  </si>
  <si>
    <t>North York General Hospital - Seniors' Health Centre -1st Fl</t>
  </si>
  <si>
    <t>Hellenic Home - 2 A Wing</t>
  </si>
  <si>
    <t>Michael Garron Hospital - 2nd Fl - ICU</t>
  </si>
  <si>
    <t>The Wexford - 4th Fl</t>
  </si>
  <si>
    <t>North York General Hospital - Seniors' Health Centre -2nd Fl</t>
  </si>
  <si>
    <t>Toronto General Hospital - 6MA</t>
  </si>
  <si>
    <t>Sunnybrook Health Sciences Centre - RCC-Church Site-Unit A3N</t>
  </si>
  <si>
    <t>Lakeside Long Term Care Centre - 1st &amp; 2nd Fl</t>
  </si>
  <si>
    <t>Belmont House - 2WW</t>
  </si>
  <si>
    <t>Kipling Acres - 2nd Fl North</t>
  </si>
  <si>
    <t>Shepherd Lodge - 4th Fl</t>
  </si>
  <si>
    <t>Bendale Acres - 4th Fl</t>
  </si>
  <si>
    <t>Carefree Lodge - 2nd Fl</t>
  </si>
  <si>
    <t>Centre for Addiction &amp; Mental Health - Queen Site - 1-4</t>
  </si>
  <si>
    <t>Eatonville Care Centre - 2nd &amp; 3rd Fl</t>
  </si>
  <si>
    <t>Midland Gardens Care Community - 2nd &amp; 4th Fl</t>
  </si>
  <si>
    <t>Westside - 2nd Fl</t>
  </si>
  <si>
    <t>Sunnybrook Health Science Centre - Unit K-3 East</t>
  </si>
  <si>
    <t>Seven Oaks - 1st &amp; 4th Fl Unit</t>
  </si>
  <si>
    <t>The O'Neill Centre - 4th &amp; 5th Fl</t>
  </si>
  <si>
    <t>Cummer Lodge - 3 North (Secure Unit)</t>
  </si>
  <si>
    <t>Midland Gardens Care Community - 4th Fl</t>
  </si>
  <si>
    <t>Harmony Hills Care Community - Melody Lane (Main Fl)</t>
  </si>
  <si>
    <t>Eatonville Care Centre - 4th &amp; 5th Fl</t>
  </si>
  <si>
    <t>Rockcliffe Care Community - 3rd Fl</t>
  </si>
  <si>
    <t>Fountain View Care Community - Woodland/Skyview (3rd Fl)</t>
  </si>
  <si>
    <t>Weston Terrace Care Community - MacDonald Pathway (2A)</t>
  </si>
  <si>
    <t>Tendercare Living Centre - 3 West</t>
  </si>
  <si>
    <t>Shepherd Lodge Nursing Home - 4th Fl</t>
  </si>
  <si>
    <t>Hawthorne Place Care Centre - 1st &amp; 2nd Fl</t>
  </si>
  <si>
    <t>The O'Neill Centre - 3rd &amp; 4th Fl</t>
  </si>
  <si>
    <t>Bendale Acres - 2 East</t>
  </si>
  <si>
    <t>Davenhill Senior Living - 4th Fl - Secure Unit</t>
  </si>
  <si>
    <t>Providence Health Care - B3 North Wing</t>
  </si>
  <si>
    <t>Craiglee Nursing Home</t>
  </si>
  <si>
    <t>Cedarvale Terrace - 2nd &amp; 3rd Fl</t>
  </si>
  <si>
    <t>Ivan Franko Ukrainian Home - 1st &amp; 2nd Fl</t>
  </si>
  <si>
    <t>West Park Healthcare Centre - 3WD, 3WE &amp; 3WF</t>
  </si>
  <si>
    <t>West Park Long Term Care Centre - 3rd Fl Glenwyld/Raymore</t>
  </si>
  <si>
    <t>Seven Oaks - 4th Fl</t>
  </si>
  <si>
    <t>Scarborough Health Network - General Site - Unit 4C</t>
  </si>
  <si>
    <t>Sunnybrook Health Sciences Centre - Acute Unit F2</t>
  </si>
  <si>
    <t>Fountain View Care Community - 1st Fl</t>
  </si>
  <si>
    <t>Castleview Wychwood Towers - 2W &amp; 4th Fl</t>
  </si>
  <si>
    <t>St. Joseph's Health Centre - Unit 4M</t>
  </si>
  <si>
    <t>Chartwell Westbury Long Term Care Residence - 3rd &amp; 7th Fl</t>
  </si>
  <si>
    <t>Chartwell Grenadier Retirement Residence -</t>
  </si>
  <si>
    <t>One Kenton Place</t>
  </si>
  <si>
    <t>Yee Hong Centre for Geriatric Care (McNicoll) - 2nd Fl</t>
  </si>
  <si>
    <t>Mackenzie Health - RCC - 4 East &amp; 4 West</t>
  </si>
  <si>
    <t>Baycrest Hospital - 3 West</t>
  </si>
  <si>
    <t>Sunnybrook Health Sciences Centre - Unit F2</t>
  </si>
  <si>
    <t>Holland Bloorview Kids Rehabilitation Hospital -</t>
  </si>
  <si>
    <t>Yee Hong Centre for Geriatric Care (Finch) - 2nd, 5th &amp;</t>
  </si>
  <si>
    <t>Leaside Retirement Residence - Building 10 - 3rd &amp; 6th Fl</t>
  </si>
  <si>
    <t>Castleview Wychwood Towers - 2nd Fl</t>
  </si>
  <si>
    <t>Chartwell Avondale Retirement Residence</t>
  </si>
  <si>
    <t>Norfinch Care Community</t>
  </si>
  <si>
    <t>Village of Humber Heights Long Term Care - Weston</t>
  </si>
  <si>
    <t>The Donway Place</t>
  </si>
  <si>
    <t>West Park Long Term Care Centre - Kingsway/ Illaali Fl</t>
  </si>
  <si>
    <t>Tapestry at Village Gate West - 3rd Fl</t>
  </si>
  <si>
    <t>Sunnybrook Health Sciences Centre - C4</t>
  </si>
  <si>
    <t>Ukrainian Canadian Care Centre - 2nd Fl</t>
  </si>
  <si>
    <t>The Wexford - 6th &amp; 7th Fl</t>
  </si>
  <si>
    <t>Mackenzie Health - RCC - 3 East &amp; 3 West</t>
  </si>
  <si>
    <t>Scarborough Retirement Residence - 2nd Fl</t>
  </si>
  <si>
    <t>Revera Kingsway Retirement Residence</t>
  </si>
  <si>
    <t>St. Michael's Hospital - 14CC</t>
  </si>
  <si>
    <t>The Wexford - 2nd Fl</t>
  </si>
  <si>
    <t>Chester Village - Diamond Unit (Main Fl - Secure)</t>
  </si>
  <si>
    <t>Baycrest Apotex Centre - A4RF</t>
  </si>
  <si>
    <t>Scarborough Health Network - Birchmount Site - G4A</t>
  </si>
  <si>
    <t>Chartwell Westbury Long Term Care Residence - 6th Fl</t>
  </si>
  <si>
    <t>Rayoak Place</t>
  </si>
  <si>
    <t>Michael Garron Hospital - H6</t>
  </si>
  <si>
    <t>Baycrest Apotex Centre - Unit 3EI</t>
  </si>
  <si>
    <t>St. Hilda's Towers</t>
  </si>
  <si>
    <t>Chartwell White Eagle Long Term Care Residence</t>
  </si>
  <si>
    <t>Fountain View Care Community - Building 2 - 2nd Fl</t>
  </si>
  <si>
    <t>Toronto Western Hospital - Unit 8B</t>
  </si>
  <si>
    <t>Chester Village - Sapphire (2 East) &amp; Amethyst(4 East) Units</t>
  </si>
  <si>
    <t>The O'Neill Centre</t>
  </si>
  <si>
    <t>Scarborough Health Network - General Site - Tower 7</t>
  </si>
  <si>
    <t>Scarborough Health Network - General Site - CP4</t>
  </si>
  <si>
    <t>Mackenzie Health - 4 East</t>
  </si>
  <si>
    <t>Hillcrest Reactivation Care Centre - 2nd &amp; 3rd Fl</t>
  </si>
  <si>
    <t>Providence Healthcare - B4 West</t>
  </si>
  <si>
    <t>Houses of Providence - 2nd Fl West</t>
  </si>
  <si>
    <t>Christie Gardens Apartments - 1st Fl</t>
  </si>
  <si>
    <t>The Wexford</t>
  </si>
  <si>
    <t>Chartwell Scarlett Heights Retirement Residence - 2nd Fl</t>
  </si>
  <si>
    <t>Humber River Hospital - Reactivation Care Centre</t>
  </si>
  <si>
    <t>St Clair O'Connor Nursing Home</t>
  </si>
  <si>
    <t>Amica at Bayview</t>
  </si>
  <si>
    <t>Baycrest Apotex Centre - 4RF</t>
  </si>
  <si>
    <t>Amica on the Avenue</t>
  </si>
  <si>
    <t>Toronto Rehabilitation Institute - Bickle Centre - South 5</t>
  </si>
  <si>
    <t>Cummer Lodge - Main Fl - Special Care Unit</t>
  </si>
  <si>
    <t>Fountain View Care Community - 3A &amp; 3B</t>
  </si>
  <si>
    <t>Belmont House  - 4WW (Walker Wing)</t>
  </si>
  <si>
    <t>West Park Healthcare Centre - 3EB</t>
  </si>
  <si>
    <t>Sunnybrook Health Sciences Centre - LFSE &amp; LFSW</t>
  </si>
  <si>
    <t>Baycrest Apotex Centre - 6RF</t>
  </si>
  <si>
    <t>Houses of Providence - 3rd Fl West</t>
  </si>
  <si>
    <t>Cheltenham Care Community - Cedar Trail - 2nd Fl</t>
  </si>
  <si>
    <t>True Davidson Acres</t>
  </si>
  <si>
    <t>Shepherd Lodge Nursing Home</t>
  </si>
  <si>
    <t>Deerwood Creek Care Community</t>
  </si>
  <si>
    <t>Holland Bloorview Kids Rehabilitation Hospital - 3W BERT</t>
  </si>
  <si>
    <t>Bridgepoint Active Healthcare - 8 North</t>
  </si>
  <si>
    <t>Seven Oaks - Special Care Unit - 1st Fl</t>
  </si>
  <si>
    <t>Fudger House - 3 West Unit</t>
  </si>
  <si>
    <t>Providence Healthcare - 2nd Fl East</t>
  </si>
  <si>
    <t>Leaside Retirement Residence - 2nd &amp; 3rd Fls - Building 10</t>
  </si>
  <si>
    <t>West Park Long Term Care Centre - 1st Fl (Kingsway/Ilaali),</t>
  </si>
  <si>
    <t>Village of Humber Heights Long Term Care - Brule</t>
  </si>
  <si>
    <t>St. George Care Community - 1st Fl</t>
  </si>
  <si>
    <t>Isabel &amp; Arthur Meighen Manor - Davis &amp; Coombs Units</t>
  </si>
  <si>
    <t>Holland Bloorview Kids Rehabilitation Hospital - 3W BIRT</t>
  </si>
  <si>
    <t>Chartwell Westbury Long Term Care Residence</t>
  </si>
  <si>
    <t>Harmony Hills Care Community - 2B</t>
  </si>
  <si>
    <t>Toronto General Hospital - 7 A &amp; B</t>
  </si>
  <si>
    <t>Fieldstone Commons Care Community - 2B Unit</t>
  </si>
  <si>
    <t>Labdara Lithuanian Nursing Home - 3rd Fl</t>
  </si>
  <si>
    <t>Chester Village - 3W Ruby Unit</t>
  </si>
  <si>
    <t>Centre for Addiction and Mental Health - Queen Site-Unit 1-4</t>
  </si>
  <si>
    <t>Fountain View Care Community</t>
  </si>
  <si>
    <t>Hazelton Place - 2nd Fl</t>
  </si>
  <si>
    <t>Runnymede Healthcare Centre - 2nd Fl</t>
  </si>
  <si>
    <t>Providence Healthcare - A4</t>
  </si>
  <si>
    <t>Village of Humber Heights Retirement Residence - Egerton</t>
  </si>
  <si>
    <t>Michael Garron Hospital - J5</t>
  </si>
  <si>
    <t>Fudger House - 1 &amp; 2 East Unit</t>
  </si>
  <si>
    <t>Atrium at Kew Beach</t>
  </si>
  <si>
    <t>The Wexford - 6th Fl</t>
  </si>
  <si>
    <t>Toronto Western Hospital - 8B</t>
  </si>
  <si>
    <t>Chester Village</t>
  </si>
  <si>
    <t>West Park Long Term Care Centre - 1st Fl Kingsway &amp; Ilaali</t>
  </si>
  <si>
    <t>Shepherd Lodge - 3rd &amp; 4th Fl</t>
  </si>
  <si>
    <t>The Teddington</t>
  </si>
  <si>
    <t>Kensington Gardens - South Building - 4 West</t>
  </si>
  <si>
    <t>Cedarvale Terrace</t>
  </si>
  <si>
    <t>Leaside Retirement Residence</t>
  </si>
  <si>
    <t>St. Joseph's Health Centre - 7M</t>
  </si>
  <si>
    <t>Providence Healthcare - Palliative Care</t>
  </si>
  <si>
    <t>Ina Grafton Gage Home - 1st &amp; 3rd Fl</t>
  </si>
  <si>
    <t>Copernicus Lodge - 2nd &amp; 4th Fl</t>
  </si>
  <si>
    <t>Fairview Nursing Home - 2nd Fl</t>
  </si>
  <si>
    <t>Toronto Rehab Institute - Bickle Centre - North 3 -</t>
  </si>
  <si>
    <t>Westside - 4th Fl</t>
  </si>
  <si>
    <t>Hawthorne Place Care Centre - 2nd Fl South</t>
  </si>
  <si>
    <t>Tendercare Living Centre - 3rd Fl West</t>
  </si>
  <si>
    <t>Maynard Nursing Home - 2nd Fl</t>
  </si>
  <si>
    <t>Scarborough Health Network - Birchmount Site - 4A</t>
  </si>
  <si>
    <t>Baycrest Apotex Centre - 2GS</t>
  </si>
  <si>
    <t>Westbury Long Term Care Residence - 5th &amp; 6th Fl</t>
  </si>
  <si>
    <t>Kipling Acres - 1st Floor South Building</t>
  </si>
  <si>
    <t>Carefree Lodge - Main Fl</t>
  </si>
  <si>
    <t>Grenadier Retirement Residence - 2nd &amp; 3rd Fl</t>
  </si>
  <si>
    <t>Centre for Addiction and Mental Health - Queen Site - 4-5</t>
  </si>
  <si>
    <t>Lakeshore Lodge - 4th Fl</t>
  </si>
  <si>
    <t>Castleview Wychwood Towers - 2 West, 4th &amp; 6th Fl</t>
  </si>
  <si>
    <t>Wesburn Manor</t>
  </si>
  <si>
    <t>Causative Agent 1</t>
  </si>
  <si>
    <t>Causative Agent 2</t>
  </si>
  <si>
    <t>Primary Causative Agent</t>
  </si>
  <si>
    <t>Imfluenze A</t>
  </si>
  <si>
    <t>Parainfluenza</t>
  </si>
  <si>
    <t>Influenza A</t>
  </si>
  <si>
    <t>Outbreak Duration</t>
  </si>
  <si>
    <t>Outbreak Risk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</si>
  <si>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</si>
  <si>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</si>
  <si>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</si>
  <si>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</si>
  <si>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</si>
  <si>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</si>
  <si>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</si>
  <si>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</si>
  <si>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</si>
  <si>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</si>
  <si>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</si>
  <si>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</si>
  <si>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</si>
  <si>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High Risk</t>
  </si>
  <si>
    <t>COUNT</t>
  </si>
  <si>
    <t>Average</t>
  </si>
  <si>
    <t>Row Labels</t>
  </si>
  <si>
    <t>Grand Total</t>
  </si>
  <si>
    <t>2017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</si>
  <si>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</si>
  <si>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</si>
  <si>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</si>
  <si>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</si>
  <si>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</si>
  <si>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</si>
  <si>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</si>
  <si>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</si>
  <si>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</si>
  <si>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</si>
  <si>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</si>
  <si>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</si>
  <si>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2018</t>
  </si>
  <si>
    <t>Count of Date Outbreak Began</t>
  </si>
  <si>
    <t>In both years most cases are reported in January.</t>
  </si>
  <si>
    <t>Column Labels</t>
  </si>
  <si>
    <t>Count of Type of Outbreak</t>
  </si>
  <si>
    <t>Most outbreaks where reported at LTCH</t>
  </si>
  <si>
    <t xml:space="preserve">The average with the most outbreaks is Clostridium Difficile with an averge of 45.86.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</si>
</sst>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4" fontId="0" fillId="3" borderId="5" xfId="0" applyNumberFormat="1" applyFont="1" applyFill="1" applyBorder="1"/>
    <xf numFmtId="14" fontId="0" fillId="0" borderId="5" xfId="0" applyNumberFormat="1" applyFont="1" applyBorder="1"/>
    <xf numFmtId="14" fontId="0" fillId="0" borderId="2" xfId="0" applyNumberFormat="1" applyFont="1" applyBorder="1"/>
    <xf numFmtId="1" fontId="0" fillId="3" borderId="5" xfId="0" applyNumberFormat="1" applyFont="1" applyFill="1" applyBorder="1"/>
    <xf numFmtId="1" fontId="0" fillId="0" borderId="5" xfId="0" applyNumberFormat="1" applyFont="1" applyBorder="1"/>
    <xf numFmtId="1" fontId="0" fillId="0" borderId="2" xfId="0" applyNumberFormat="1" applyFont="1" applyBorder="1"/>
    <xf numFmtId="0" fontId="0" fillId="0" borderId="0" xfId="0" applyFill="1" applyBorder="1" applyAlignment="1"/>
    <xf numFmtId="0" fontId="0" fillId="0" borderId="7" xfId="0" applyFill="1" applyBorder="1" applyAlignment="1"/>
    <xf numFmtId="0" fontId="2" fillId="0" borderId="8" xfId="0" applyFont="1" applyFill="1" applyBorder="1" applyAlignment="1">
      <alignment horizontal="centerContinuous"/>
    </xf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Management.xlsx]Pivot 1!PivotTable2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outbreaks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1'!$B$3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'Pivot 1'!$A$4:$A$29</c:f>
              <c:multiLvlStrCache>
                <c:ptCount val="23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</c:lvl>
              </c:multiLvlStrCache>
            </c:multiLvlStrRef>
          </c:cat>
          <c:val>
            <c:numRef>
              <c:f>'Pivot 1'!$B$4:$B$29</c:f>
              <c:numCache>
                <c:formatCode>General</c:formatCode>
                <c:ptCount val="23"/>
                <c:pt idx="0">
                  <c:v>119</c:v>
                </c:pt>
                <c:pt idx="1">
                  <c:v>39</c:v>
                </c:pt>
                <c:pt idx="2">
                  <c:v>36</c:v>
                </c:pt>
                <c:pt idx="3">
                  <c:v>20</c:v>
                </c:pt>
                <c:pt idx="4">
                  <c:v>21</c:v>
                </c:pt>
                <c:pt idx="5">
                  <c:v>11</c:v>
                </c:pt>
                <c:pt idx="6">
                  <c:v>8</c:v>
                </c:pt>
                <c:pt idx="7">
                  <c:v>26</c:v>
                </c:pt>
                <c:pt idx="8">
                  <c:v>12</c:v>
                </c:pt>
                <c:pt idx="9">
                  <c:v>10</c:v>
                </c:pt>
                <c:pt idx="10">
                  <c:v>16</c:v>
                </c:pt>
                <c:pt idx="11">
                  <c:v>53</c:v>
                </c:pt>
                <c:pt idx="12">
                  <c:v>69</c:v>
                </c:pt>
                <c:pt idx="13">
                  <c:v>46</c:v>
                </c:pt>
                <c:pt idx="14">
                  <c:v>56</c:v>
                </c:pt>
                <c:pt idx="15">
                  <c:v>23</c:v>
                </c:pt>
                <c:pt idx="16">
                  <c:v>17</c:v>
                </c:pt>
                <c:pt idx="17">
                  <c:v>13</c:v>
                </c:pt>
                <c:pt idx="18">
                  <c:v>16</c:v>
                </c:pt>
                <c:pt idx="19">
                  <c:v>10</c:v>
                </c:pt>
                <c:pt idx="20">
                  <c:v>15</c:v>
                </c:pt>
                <c:pt idx="21">
                  <c:v>12</c:v>
                </c:pt>
                <c:pt idx="2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4-482D-8DB0-0542925D7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7177680"/>
        <c:axId val="587178664"/>
      </c:barChart>
      <c:catAx>
        <c:axId val="587177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87178664"/>
        <c:crosses val="autoZero"/>
        <c:auto val="1"/>
        <c:lblAlgn val="ctr"/>
        <c:lblOffset val="100"/>
        <c:noMultiLvlLbl val="0"/>
      </c:catAx>
      <c:valAx>
        <c:axId val="5871786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Cases Reported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8717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Management.xlsx]Pivot 2!PivotTable3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Outbreaks by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 2'!$B$3:$B$4</c:f>
              <c:strCache>
                <c:ptCount val="1"/>
                <c:pt idx="0">
                  <c:v>Enteric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 2'!$A$5:$A$10</c:f>
              <c:strCache>
                <c:ptCount val="5"/>
                <c:pt idx="0">
                  <c:v>Hospital-Acute Care</c:v>
                </c:pt>
                <c:pt idx="1">
                  <c:v>Hospital-Chronic Care</c:v>
                </c:pt>
                <c:pt idx="2">
                  <c:v>Hospital-Psychiatric</c:v>
                </c:pt>
                <c:pt idx="3">
                  <c:v>LTCH</c:v>
                </c:pt>
                <c:pt idx="4">
                  <c:v>Retirement Home</c:v>
                </c:pt>
              </c:strCache>
            </c:strRef>
          </c:cat>
          <c:val>
            <c:numRef>
              <c:f>'Pivot 2'!$B$5:$B$10</c:f>
              <c:numCache>
                <c:formatCode>General</c:formatCode>
                <c:ptCount val="5"/>
                <c:pt idx="0">
                  <c:v>15</c:v>
                </c:pt>
                <c:pt idx="1">
                  <c:v>8</c:v>
                </c:pt>
                <c:pt idx="2">
                  <c:v>4</c:v>
                </c:pt>
                <c:pt idx="3">
                  <c:v>53</c:v>
                </c:pt>
                <c:pt idx="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AB-4A3A-9B47-F6D22658D29B}"/>
            </c:ext>
          </c:extLst>
        </c:ser>
        <c:ser>
          <c:idx val="1"/>
          <c:order val="1"/>
          <c:tx>
            <c:strRef>
              <c:f>'Pivot 2'!$C$3:$C$4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 2'!$A$5:$A$10</c:f>
              <c:strCache>
                <c:ptCount val="5"/>
                <c:pt idx="0">
                  <c:v>Hospital-Acute Care</c:v>
                </c:pt>
                <c:pt idx="1">
                  <c:v>Hospital-Chronic Care</c:v>
                </c:pt>
                <c:pt idx="2">
                  <c:v>Hospital-Psychiatric</c:v>
                </c:pt>
                <c:pt idx="3">
                  <c:v>LTCH</c:v>
                </c:pt>
                <c:pt idx="4">
                  <c:v>Retirement Home</c:v>
                </c:pt>
              </c:strCache>
            </c:strRef>
          </c:cat>
          <c:val>
            <c:numRef>
              <c:f>'Pivot 2'!$C$5:$C$10</c:f>
              <c:numCache>
                <c:formatCode>General</c:formatCode>
                <c:ptCount val="5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AB-4A3A-9B47-F6D22658D29B}"/>
            </c:ext>
          </c:extLst>
        </c:ser>
        <c:ser>
          <c:idx val="2"/>
          <c:order val="2"/>
          <c:tx>
            <c:strRef>
              <c:f>'Pivot 2'!$D$3:$D$4</c:f>
              <c:strCache>
                <c:ptCount val="1"/>
                <c:pt idx="0">
                  <c:v>Respiratory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'Pivot 2'!$A$5:$A$10</c:f>
              <c:strCache>
                <c:ptCount val="5"/>
                <c:pt idx="0">
                  <c:v>Hospital-Acute Care</c:v>
                </c:pt>
                <c:pt idx="1">
                  <c:v>Hospital-Chronic Care</c:v>
                </c:pt>
                <c:pt idx="2">
                  <c:v>Hospital-Psychiatric</c:v>
                </c:pt>
                <c:pt idx="3">
                  <c:v>LTCH</c:v>
                </c:pt>
                <c:pt idx="4">
                  <c:v>Retirement Home</c:v>
                </c:pt>
              </c:strCache>
            </c:strRef>
          </c:cat>
          <c:val>
            <c:numRef>
              <c:f>'Pivot 2'!$D$5:$D$10</c:f>
              <c:numCache>
                <c:formatCode>General</c:formatCode>
                <c:ptCount val="5"/>
                <c:pt idx="0">
                  <c:v>50</c:v>
                </c:pt>
                <c:pt idx="1">
                  <c:v>51</c:v>
                </c:pt>
                <c:pt idx="2">
                  <c:v>7</c:v>
                </c:pt>
                <c:pt idx="3">
                  <c:v>353</c:v>
                </c:pt>
                <c:pt idx="4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AB-4A3A-9B47-F6D22658D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7179320"/>
        <c:axId val="587181944"/>
      </c:barChart>
      <c:catAx>
        <c:axId val="587179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Setting of Outbreak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87181944"/>
        <c:crosses val="autoZero"/>
        <c:auto val="1"/>
        <c:lblAlgn val="ctr"/>
        <c:lblOffset val="100"/>
        <c:noMultiLvlLbl val="0"/>
      </c:catAx>
      <c:valAx>
        <c:axId val="5871819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Outbreaks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87179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376237</xdr:colOff>
      <xdr:row>1</xdr:row>
      <xdr:rowOff>180975</xdr:rowOff>
    </xdr:from>
    <xdr:to>
      <xdr:col>11</xdr:col>
      <xdr:colOff>71437</xdr:colOff>
      <xdr:row>16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E51B98-89A4-46E6-9F27-CBBA404564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100012</xdr:colOff>
      <xdr:row>2</xdr:row>
      <xdr:rowOff>0</xdr:rowOff>
    </xdr:from>
    <xdr:to>
      <xdr:col>12</xdr:col>
      <xdr:colOff>404812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690020-3184-47DF-A311-2CDD303E26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usa Vivian" refreshedDate="43791.048325115742" createdVersion="6" refreshedVersion="6" minRefreshableVersion="3" recordCount="654" xr:uid="{0554F026-6C7C-41B4-91A0-304FC8D85393}">
  <cacheSource type="worksheet">
    <worksheetSource ref="A1:L655" sheet="Sheet1"/>
  </cacheSource>
  <cacheFields count="14">
    <cacheField name="Institution Name" numFmtId="0">
      <sharedItems/>
    </cacheField>
    <cacheField name="Institution Address" numFmtId="0">
      <sharedItems/>
    </cacheField>
    <cacheField name="Outbreak Setting" numFmtId="0">
      <sharedItems count="5">
        <s v="Hospital-Acute Care"/>
        <s v="Hospital-Chronic Care"/>
        <s v="Hospital-Psychiatric"/>
        <s v="LTCH"/>
        <s v="Retirement Home"/>
      </sharedItems>
    </cacheField>
    <cacheField name="Type of Outbreak" numFmtId="0">
      <sharedItems count="3">
        <s v="Enteric"/>
        <s v="Other"/>
        <s v="Respiratory"/>
      </sharedItems>
    </cacheField>
    <cacheField name="Causative Agent-1" numFmtId="0">
      <sharedItems/>
    </cacheField>
    <cacheField name="Primary Causative Agent" numFmtId="0">
      <sharedItems count="19">
        <s v="Clostridium difficile"/>
        <s v="Norovirus-like"/>
        <s v="Unable to identify"/>
        <s v="(CPE) - Colonization (KPC)"/>
        <s v="(CPE) - Infection - (KPC)"/>
        <s v="(CPE) - Infection - (VIM)"/>
        <s v="(CPE) - Unspecified (NDM)"/>
        <s v="Coronavirus"/>
        <s v="Enterovirus/Rhinovirus"/>
        <s v="Imfluenze A"/>
        <s v="Influenza A"/>
        <s v="Metapneumovirus"/>
        <s v="Parainfluenza"/>
        <s v="Respiratory syncytial virus"/>
        <s v="Rhinovirus"/>
        <s v="Adenovirus"/>
        <s v="Influenza B"/>
        <s v="Pending"/>
        <s v="Rhinovirus, Coronavirus"/>
      </sharedItems>
    </cacheField>
    <cacheField name="Causative Agent-2" numFmtId="0">
      <sharedItems/>
    </cacheField>
    <cacheField name="Date Outbreak Began" numFmtId="14">
      <sharedItems containsSemiMixedTypes="0" containsNonDate="0" containsDate="1" containsString="0" minDate="2017-01-01T00:00:00" maxDate="2018-11-21T00:00:00" count="342">
        <d v="2018-08-15T00:00:00"/>
        <d v="2018-08-20T00:00:00"/>
        <d v="2018-02-22T00:00:00"/>
        <d v="2017-12-20T00:00:00"/>
        <d v="2018-04-24T00:00:00"/>
        <d v="2018-08-27T00:00:00"/>
        <d v="2017-06-14T00:00:00"/>
        <d v="2018-11-10T00:00:00"/>
        <d v="2018-03-11T00:00:00"/>
        <d v="2017-12-11T00:00:00"/>
        <d v="2018-11-12T00:00:00"/>
        <d v="2018-01-21T00:00:00"/>
        <d v="2018-03-15T00:00:00"/>
        <d v="2018-05-01T00:00:00"/>
        <d v="2018-03-06T00:00:00"/>
        <d v="2017-01-14T00:00:00"/>
        <d v="2018-02-01T00:00:00"/>
        <d v="2018-02-07T00:00:00"/>
        <d v="2017-02-15T00:00:00"/>
        <d v="2017-08-04T00:00:00"/>
        <d v="2017-01-05T00:00:00"/>
        <d v="2017-08-01T00:00:00"/>
        <d v="2017-03-14T00:00:00"/>
        <d v="2018-03-27T00:00:00"/>
        <d v="2017-12-10T00:00:00"/>
        <d v="2017-03-05T00:00:00"/>
        <d v="2017-12-08T00:00:00"/>
        <d v="2018-01-04T00:00:00"/>
        <d v="2018-01-02T00:00:00"/>
        <d v="2017-10-31T00:00:00"/>
        <d v="2017-11-01T00:00:00"/>
        <d v="2017-01-30T00:00:00"/>
        <d v="2017-01-06T00:00:00"/>
        <d v="2018-02-06T00:00:00"/>
        <d v="2017-09-07T00:00:00"/>
        <d v="2018-03-24T00:00:00"/>
        <d v="2018-03-12T00:00:00"/>
        <d v="2017-03-04T00:00:00"/>
        <d v="2017-01-03T00:00:00"/>
        <d v="2017-11-23T00:00:00"/>
        <d v="2017-01-20T00:00:00"/>
        <d v="2017-01-11T00:00:00"/>
        <d v="2017-12-13T00:00:00"/>
        <d v="2017-02-09T00:00:00"/>
        <d v="2017-01-16T00:00:00"/>
        <d v="2017-09-13T00:00:00"/>
        <d v="2017-01-02T00:00:00"/>
        <d v="2017-02-20T00:00:00"/>
        <d v="2017-01-25T00:00:00"/>
        <d v="2018-01-31T00:00:00"/>
        <d v="2017-12-19T00:00:00"/>
        <d v="2017-01-31T00:00:00"/>
        <d v="2018-03-29T00:00:00"/>
        <d v="2017-11-03T00:00:00"/>
        <d v="2017-07-25T00:00:00"/>
        <d v="2018-07-16T00:00:00"/>
        <d v="2018-01-25T00:00:00"/>
        <d v="2018-06-19T00:00:00"/>
        <d v="2018-07-12T00:00:00"/>
        <d v="2018-05-14T00:00:00"/>
        <d v="2017-01-12T00:00:00"/>
        <d v="2017-07-06T00:00:00"/>
        <d v="2018-05-17T00:00:00"/>
        <d v="2017-04-03T00:00:00"/>
        <d v="2018-02-04T00:00:00"/>
        <d v="2017-11-30T00:00:00"/>
        <d v="2017-01-21T00:00:00"/>
        <d v="2017-12-18T00:00:00"/>
        <d v="2017-01-13T00:00:00"/>
        <d v="2017-02-02T00:00:00"/>
        <d v="2017-02-10T00:00:00"/>
        <d v="2017-02-21T00:00:00"/>
        <d v="2017-12-01T00:00:00"/>
        <d v="2018-04-01T00:00:00"/>
        <d v="2017-06-21T00:00:00"/>
        <d v="2017-03-03T00:00:00"/>
        <d v="2017-01-27T00:00:00"/>
        <d v="2017-03-06T00:00:00"/>
        <d v="2017-12-22T00:00:00"/>
        <d v="2018-03-13T00:00:00"/>
        <d v="2018-03-23T00:00:00"/>
        <d v="2017-02-07T00:00:00"/>
        <d v="2017-11-24T00:00:00"/>
        <d v="2018-01-03T00:00:00"/>
        <d v="2017-01-01T00:00:00"/>
        <d v="2018-01-28T00:00:00"/>
        <d v="2018-04-10T00:00:00"/>
        <d v="2018-09-13T00:00:00"/>
        <d v="2017-05-23T00:00:00"/>
        <d v="2018-02-25T00:00:00"/>
        <d v="2018-09-12T00:00:00"/>
        <d v="2018-03-21T00:00:00"/>
        <d v="2018-11-11T00:00:00"/>
        <d v="2018-10-24T00:00:00"/>
        <d v="2018-09-27T00:00:00"/>
        <d v="2017-06-01T00:00:00"/>
        <d v="2017-08-17T00:00:00"/>
        <d v="2017-05-25T00:00:00"/>
        <d v="2018-10-01T00:00:00"/>
        <d v="2018-01-07T00:00:00"/>
        <d v="2017-12-15T00:00:00"/>
        <d v="2017-03-10T00:00:00"/>
        <d v="2017-01-19T00:00:00"/>
        <d v="2017-01-17T00:00:00"/>
        <d v="2017-01-18T00:00:00"/>
        <d v="2017-12-14T00:00:00"/>
        <d v="2017-01-22T00:00:00"/>
        <d v="2017-01-09T00:00:00"/>
        <d v="2018-04-06T00:00:00"/>
        <d v="2017-12-26T00:00:00"/>
        <d v="2017-12-28T00:00:00"/>
        <d v="2018-01-11T00:00:00"/>
        <d v="2017-01-24T00:00:00"/>
        <d v="2018-03-08T00:00:00"/>
        <d v="2018-01-08T00:00:00"/>
        <d v="2018-03-04T00:00:00"/>
        <d v="2018-03-18T00:00:00"/>
        <d v="2018-01-06T00:00:00"/>
        <d v="2017-03-29T00:00:00"/>
        <d v="2018-03-25T00:00:00"/>
        <d v="2017-01-15T00:00:00"/>
        <d v="2018-05-02T00:00:00"/>
        <d v="2017-03-13T00:00:00"/>
        <d v="2018-01-16T00:00:00"/>
        <d v="2017-04-07T00:00:00"/>
        <d v="2017-08-30T00:00:00"/>
        <d v="2018-04-05T00:00:00"/>
        <d v="2018-02-15T00:00:00"/>
        <d v="2018-01-09T00:00:00"/>
        <d v="2018-01-24T00:00:00"/>
        <d v="2018-05-11T00:00:00"/>
        <d v="2017-02-17T00:00:00"/>
        <d v="2017-01-10T00:00:00"/>
        <d v="2017-01-04T00:00:00"/>
        <d v="2018-03-02T00:00:00"/>
        <d v="2017-02-01T00:00:00"/>
        <d v="2018-04-11T00:00:00"/>
        <d v="2018-03-22T00:00:00"/>
        <d v="2017-03-08T00:00:00"/>
        <d v="2017-12-27T00:00:00"/>
        <d v="2017-04-09T00:00:00"/>
        <d v="2018-02-27T00:00:00"/>
        <d v="2018-03-07T00:00:00"/>
        <d v="2018-04-09T00:00:00"/>
        <d v="2018-02-21T00:00:00"/>
        <d v="2018-08-14T00:00:00"/>
        <d v="2018-05-18T00:00:00"/>
        <d v="2018-01-22T00:00:00"/>
        <d v="2017-02-28T00:00:00"/>
        <d v="2017-12-07T00:00:00"/>
        <d v="2017-04-04T00:00:00"/>
        <d v="2018-09-29T00:00:00"/>
        <d v="2018-04-18T00:00:00"/>
        <d v="2017-10-17T00:00:00"/>
        <d v="2018-03-03T00:00:00"/>
        <d v="2017-10-09T00:00:00"/>
        <d v="2017-12-21T00:00:00"/>
        <d v="2018-10-15T00:00:00"/>
        <d v="2018-07-18T00:00:00"/>
        <d v="2017-02-27T00:00:00"/>
        <d v="2017-05-15T00:00:00"/>
        <d v="2017-03-22T00:00:00"/>
        <d v="2017-03-15T00:00:00"/>
        <d v="2017-03-26T00:00:00"/>
        <d v="2017-05-04T00:00:00"/>
        <d v="2017-08-09T00:00:00"/>
        <d v="2017-12-12T00:00:00"/>
        <d v="2017-11-15T00:00:00"/>
        <d v="2017-10-16T00:00:00"/>
        <d v="2018-02-03T00:00:00"/>
        <d v="2017-05-28T00:00:00"/>
        <d v="2017-12-03T00:00:00"/>
        <d v="2018-11-14T00:00:00"/>
        <d v="2018-07-07T00:00:00"/>
        <d v="2017-12-04T00:00:00"/>
        <d v="2017-11-21T00:00:00"/>
        <d v="2018-02-09T00:00:00"/>
        <d v="2018-01-15T00:00:00"/>
        <d v="2018-01-10T00:00:00"/>
        <d v="2018-03-16T00:00:00"/>
        <d v="2018-03-19T00:00:00"/>
        <d v="2018-01-12T00:00:00"/>
        <d v="2018-04-12T00:00:00"/>
        <d v="2018-04-03T00:00:00"/>
        <d v="2017-02-05T00:00:00"/>
        <d v="2017-02-06T00:00:00"/>
        <d v="2017-03-23T00:00:00"/>
        <d v="2018-02-11T00:00:00"/>
        <d v="2017-01-08T00:00:00"/>
        <d v="2017-03-21T00:00:00"/>
        <d v="2018-04-16T00:00:00"/>
        <d v="2018-01-23T00:00:00"/>
        <d v="2018-02-05T00:00:00"/>
        <d v="2017-08-05T00:00:00"/>
        <d v="2018-04-26T00:00:00"/>
        <d v="2017-03-07T00:00:00"/>
        <d v="2017-02-03T00:00:00"/>
        <d v="2018-01-13T00:00:00"/>
        <d v="2017-02-22T00:00:00"/>
        <d v="2017-02-19T00:00:00"/>
        <d v="2018-02-13T00:00:00"/>
        <d v="2017-01-26T00:00:00"/>
        <d v="2017-01-28T00:00:00"/>
        <d v="2018-03-20T00:00:00"/>
        <d v="2017-11-02T00:00:00"/>
        <d v="2017-02-26T00:00:00"/>
        <d v="2017-01-23T00:00:00"/>
        <d v="2018-02-20T00:00:00"/>
        <d v="2017-11-29T00:00:00"/>
        <d v="2017-03-27T00:00:00"/>
        <d v="2018-02-28T00:00:00"/>
        <d v="2018-01-05T00:00:00"/>
        <d v="2017-12-25T00:00:00"/>
        <d v="2018-02-14T00:00:00"/>
        <d v="2017-04-12T00:00:00"/>
        <d v="2017-03-20T00:00:00"/>
        <d v="2017-04-15T00:00:00"/>
        <d v="2017-11-20T00:00:00"/>
        <d v="2017-02-12T00:00:00"/>
        <d v="2018-01-18T00:00:00"/>
        <d v="2018-02-08T00:00:00"/>
        <d v="2018-04-23T00:00:00"/>
        <d v="2018-03-14T00:00:00"/>
        <d v="2017-05-09T00:00:00"/>
        <d v="2017-04-26T00:00:00"/>
        <d v="2017-05-07T00:00:00"/>
        <d v="2018-05-16T00:00:00"/>
        <d v="2018-06-04T00:00:00"/>
        <d v="2018-02-26T00:00:00"/>
        <d v="2018-05-03T00:00:00"/>
        <d v="2018-05-21T00:00:00"/>
        <d v="2017-05-24T00:00:00"/>
        <d v="2017-02-13T00:00:00"/>
        <d v="2018-05-24T00:00:00"/>
        <d v="2018-05-27T00:00:00"/>
        <d v="2017-09-26T00:00:00"/>
        <d v="2018-06-05T00:00:00"/>
        <d v="2018-03-28T00:00:00"/>
        <d v="2017-05-16T00:00:00"/>
        <d v="2017-06-02T00:00:00"/>
        <d v="2017-03-17T00:00:00"/>
        <d v="2017-06-16T00:00:00"/>
        <d v="2017-04-20T00:00:00"/>
        <d v="2017-08-20T00:00:00"/>
        <d v="2017-12-05T00:00:00"/>
        <d v="2018-11-20T00:00:00"/>
        <d v="2018-02-10T00:00:00"/>
        <d v="2018-01-14T00:00:00"/>
        <d v="2017-11-14T00:00:00"/>
        <d v="2018-02-12T00:00:00"/>
        <d v="2017-12-06T00:00:00"/>
        <d v="2017-02-14T00:00:00"/>
        <d v="2018-02-02T00:00:00"/>
        <d v="2018-01-26T00:00:00"/>
        <d v="2018-03-01T00:00:00"/>
        <d v="2018-02-19T00:00:00"/>
        <d v="2018-01-29T00:00:00"/>
        <d v="2017-08-28T00:00:00"/>
        <d v="2017-05-30T00:00:00"/>
        <d v="2018-11-06T00:00:00"/>
        <d v="2017-09-12T00:00:00"/>
        <d v="2017-06-05T00:00:00"/>
        <d v="2017-07-31T00:00:00"/>
        <d v="2017-09-11T00:00:00"/>
        <d v="2017-06-26T00:00:00"/>
        <d v="2017-06-20T00:00:00"/>
        <d v="2017-08-13T00:00:00"/>
        <d v="2017-04-27T00:00:00"/>
        <d v="2017-05-08T00:00:00"/>
        <d v="2018-10-07T00:00:00"/>
        <d v="2017-07-04T00:00:00"/>
        <d v="2017-08-07T00:00:00"/>
        <d v="2017-07-17T00:00:00"/>
        <d v="2017-08-18T00:00:00"/>
        <d v="2017-08-11T00:00:00"/>
        <d v="2017-05-29T00:00:00"/>
        <d v="2017-08-14T00:00:00"/>
        <d v="2017-09-15T00:00:00"/>
        <d v="2017-09-14T00:00:00"/>
        <d v="2017-10-19T00:00:00"/>
        <d v="2018-10-09T00:00:00"/>
        <d v="2018-07-10T00:00:00"/>
        <d v="2018-09-16T00:00:00"/>
        <d v="2017-08-03T00:00:00"/>
        <d v="2018-05-07T00:00:00"/>
        <d v="2018-10-08T00:00:00"/>
        <d v="2018-07-30T00:00:00"/>
        <d v="2018-08-26T00:00:00"/>
        <d v="2018-06-28T00:00:00"/>
        <d v="2018-05-28T00:00:00"/>
        <d v="2018-07-08T00:00:00"/>
        <d v="2018-01-27T00:00:00"/>
        <d v="2018-09-24T00:00:00"/>
        <d v="2018-06-01T00:00:00"/>
        <d v="2018-07-24T00:00:00"/>
        <d v="2017-09-27T00:00:00"/>
        <d v="2018-09-23T00:00:00"/>
        <d v="2018-07-02T00:00:00"/>
        <d v="2018-06-06T00:00:00"/>
        <d v="2018-06-18T00:00:00"/>
        <d v="2018-10-02T00:00:00"/>
        <d v="2018-07-09T00:00:00"/>
        <d v="2018-08-28T00:00:00"/>
        <d v="2017-12-29T00:00:00"/>
        <d v="2017-07-05T00:00:00"/>
        <d v="2018-09-14T00:00:00"/>
        <d v="2018-08-12T00:00:00"/>
        <d v="2018-07-25T00:00:00"/>
        <d v="2018-09-07T00:00:00"/>
        <d v="2017-10-27T00:00:00"/>
        <d v="2017-08-21T00:00:00"/>
        <d v="2018-05-31T00:00:00"/>
        <d v="2018-06-14T00:00:00"/>
        <d v="2017-10-11T00:00:00"/>
        <d v="2018-10-21T00:00:00"/>
        <d v="2018-10-03T00:00:00"/>
        <d v="2018-06-13T00:00:00"/>
        <d v="2018-07-15T00:00:00"/>
        <d v="2018-06-20T00:00:00"/>
        <d v="2018-09-26T00:00:00"/>
        <d v="2018-06-25T00:00:00"/>
        <d v="2017-03-24T00:00:00"/>
        <d v="2018-06-09T00:00:00"/>
        <d v="2017-12-24T00:00:00"/>
        <d v="2018-04-25T00:00:00"/>
        <d v="2018-04-02T00:00:00"/>
        <d v="2018-07-22T00:00:00"/>
        <d v="2018-08-07T00:00:00"/>
        <d v="2018-02-17T00:00:00"/>
        <d v="2017-04-19T00:00:00"/>
        <d v="2017-04-05T00:00:00"/>
        <d v="2018-04-17T00:00:00"/>
        <d v="2017-03-01T00:00:00"/>
        <d v="2017-05-10T00:00:00"/>
        <d v="2017-05-01T00:00:00"/>
        <d v="2017-03-31T00:00:00"/>
        <d v="2017-04-18T00:00:00"/>
        <d v="2018-01-17T00:00:00"/>
        <d v="2017-07-24T00:00:00"/>
        <d v="2017-09-08T00:00:00"/>
        <d v="2017-07-07T00:00:00"/>
        <d v="2018-09-17T00:00:00"/>
      </sharedItems>
      <fieldGroup par="13" base="7">
        <rangePr groupBy="months" startDate="2017-01-01T00:00:00" endDate="2018-11-21T00:00:00"/>
        <groupItems count="14">
          <s v="&lt;1/1/2017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1/21/2018"/>
        </groupItems>
      </fieldGroup>
    </cacheField>
    <cacheField name="Date Declared Over" numFmtId="14">
      <sharedItems containsNonDate="0" containsDate="1" containsString="0" containsBlank="1" minDate="2017-01-09T00:00:00" maxDate="2018-11-20T00:00:00"/>
    </cacheField>
    <cacheField name="Outbreak Duration" numFmtId="1">
      <sharedItems containsSemiMixedTypes="0" containsString="0" containsNumber="1" containsInteger="1" minValue="-43424" maxValue="132" count="41">
        <n v="8"/>
        <n v="44"/>
        <n v="38"/>
        <n v="132"/>
        <n v="15"/>
        <n v="27"/>
        <n v="57"/>
        <n v="9"/>
        <n v="7"/>
        <n v="4"/>
        <n v="10"/>
        <n v="6"/>
        <n v="5"/>
        <n v="11"/>
        <n v="13"/>
        <n v="21"/>
        <n v="12"/>
        <n v="29"/>
        <n v="22"/>
        <n v="18"/>
        <n v="17"/>
        <n v="31"/>
        <n v="20"/>
        <n v="32"/>
        <n v="14"/>
        <n v="41"/>
        <n v="16"/>
        <n v="34"/>
        <n v="42"/>
        <n v="-43415"/>
        <n v="3"/>
        <n v="35"/>
        <n v="25"/>
        <n v="-43418"/>
        <n v="23"/>
        <n v="24"/>
        <n v="19"/>
        <n v="28"/>
        <n v="33"/>
        <n v="-43424"/>
        <n v="26"/>
      </sharedItems>
    </cacheField>
    <cacheField name="Outbreak Risk" numFmtId="14">
      <sharedItems/>
    </cacheField>
    <cacheField name="Active" numFmtId="0">
      <sharedItems/>
    </cacheField>
    <cacheField name="Quarters" numFmtId="0" databaseField="0">
      <fieldGroup base="7">
        <rangePr groupBy="quarters" startDate="2017-01-01T00:00:00" endDate="2018-11-21T00:00:00"/>
        <groupItems count="6">
          <s v="&lt;1/1/2017"/>
          <s v="Qtr1"/>
          <s v="Qtr2"/>
          <s v="Qtr3"/>
          <s v="Qtr4"/>
          <s v="&gt;11/21/2018"/>
        </groupItems>
      </fieldGroup>
    </cacheField>
    <cacheField name="Years" numFmtId="0" databaseField="0">
      <fieldGroup base="7">
        <rangePr groupBy="years" startDate="2017-01-01T00:00:00" endDate="2018-11-21T00:00:00"/>
        <groupItems count="4">
          <s v="&lt;1/1/2017"/>
          <s v="2017"/>
          <s v="2018"/>
          <s v="&gt;11/21/201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s v="Toronto General Hospital - 6MA"/>
    <s v="200 Elizabeth St"/>
    <x v="0"/>
    <x v="0"/>
    <s v="Clostridium difficile"/>
    <x v="0"/>
    <s v=""/>
    <x v="0"/>
    <d v="2018-08-23T00:00:00"/>
    <x v="0"/>
    <s v="Low Risk"/>
    <s v="N"/>
  </r>
  <r>
    <s v="Sunnybrook Health Sciences Centre - D6"/>
    <s v="2075 Bayview Ave"/>
    <x v="0"/>
    <x v="0"/>
    <s v="Clostridium difficile"/>
    <x v="0"/>
    <s v=""/>
    <x v="1"/>
    <d v="2018-10-03T00:00:00"/>
    <x v="1"/>
    <s v="High Risk"/>
    <s v="N"/>
  </r>
  <r>
    <s v="Sunnybrook Health Sciences Centre - D6"/>
    <s v="2075 Bayview Ave"/>
    <x v="0"/>
    <x v="0"/>
    <s v="Clostridium difficile"/>
    <x v="0"/>
    <s v=""/>
    <x v="2"/>
    <d v="2018-04-01T00:00:00"/>
    <x v="2"/>
    <s v="High Risk"/>
    <s v="N"/>
  </r>
  <r>
    <s v="Sunnybrook Health Sciences Centre - CrCU"/>
    <s v="2075 Bayview Ave"/>
    <x v="0"/>
    <x v="0"/>
    <s v="Clostridium difficile"/>
    <x v="0"/>
    <s v=""/>
    <x v="3"/>
    <d v="2018-05-01T00:00:00"/>
    <x v="3"/>
    <s v="High Risk"/>
    <s v="N"/>
  </r>
  <r>
    <s v="St. Joseph's Health Centre - Unit 4M"/>
    <s v="30 The Queensway"/>
    <x v="0"/>
    <x v="0"/>
    <s v="Clostridium difficile"/>
    <x v="0"/>
    <s v=""/>
    <x v="4"/>
    <d v="2018-05-09T00:00:00"/>
    <x v="4"/>
    <s v="Low Risk"/>
    <s v="N"/>
  </r>
  <r>
    <s v="Michael Garron Hospital - 2nd Fl - ICU"/>
    <s v="825 Coxwell Ave"/>
    <x v="0"/>
    <x v="0"/>
    <s v="Clostridium difficile"/>
    <x v="0"/>
    <s v=""/>
    <x v="5"/>
    <d v="2018-09-23T00:00:00"/>
    <x v="5"/>
    <s v="Low Risk"/>
    <s v="N"/>
  </r>
  <r>
    <s v="St. Michael's Hospital - 8CS"/>
    <s v="30 Bond St"/>
    <x v="0"/>
    <x v="0"/>
    <s v="Clostridium difficile (Toxin B)"/>
    <x v="0"/>
    <s v=""/>
    <x v="6"/>
    <d v="2017-08-10T00:00:00"/>
    <x v="6"/>
    <s v="High Risk"/>
    <s v="N"/>
  </r>
  <r>
    <s v="University Health Network -Toronto General Hospital-Unit 8ES"/>
    <s v="200 Elizabeth St"/>
    <x v="0"/>
    <x v="0"/>
    <s v="Norovirus-like"/>
    <x v="1"/>
    <s v=""/>
    <x v="7"/>
    <d v="2018-11-18T00:00:00"/>
    <x v="0"/>
    <s v="Low Risk"/>
    <s v="N"/>
  </r>
  <r>
    <s v="Toronto Western Hospital - Unit 8B"/>
    <s v="399 Bathurst St"/>
    <x v="0"/>
    <x v="0"/>
    <s v="Norovirus-like"/>
    <x v="1"/>
    <s v=""/>
    <x v="8"/>
    <d v="2018-03-20T00:00:00"/>
    <x v="7"/>
    <s v="Low Risk"/>
    <s v="N"/>
  </r>
  <r>
    <s v="The Hospital for Sick Children - 7D"/>
    <s v="555 University Ave"/>
    <x v="0"/>
    <x v="0"/>
    <s v="Norovirus-like"/>
    <x v="1"/>
    <s v=""/>
    <x v="9"/>
    <d v="2017-12-18T00:00:00"/>
    <x v="8"/>
    <s v="Low Risk"/>
    <s v="N"/>
  </r>
  <r>
    <s v="Mount Sinai Hospital - 12 South / EAU"/>
    <s v="600 University Ave"/>
    <x v="0"/>
    <x v="0"/>
    <s v="Norovirus-like"/>
    <x v="1"/>
    <s v=""/>
    <x v="10"/>
    <d v="2018-11-16T00:00:00"/>
    <x v="9"/>
    <s v="Low Risk"/>
    <s v="N"/>
  </r>
  <r>
    <s v="Michael Garron Hospital - J5"/>
    <s v="825 Coxwell Ave"/>
    <x v="0"/>
    <x v="0"/>
    <s v="Norovirus-like"/>
    <x v="1"/>
    <s v=""/>
    <x v="11"/>
    <d v="2018-01-28T00:00:00"/>
    <x v="8"/>
    <s v="Low Risk"/>
    <s v="N"/>
  </r>
  <r>
    <s v="Michael Garron Hospital - H6"/>
    <s v="825 Coxwell Ave"/>
    <x v="0"/>
    <x v="0"/>
    <s v="Norovirus-like"/>
    <x v="1"/>
    <s v=""/>
    <x v="12"/>
    <d v="2018-03-25T00:00:00"/>
    <x v="10"/>
    <s v="Low Risk"/>
    <s v="N"/>
  </r>
  <r>
    <s v="Sunnybrook Health Sciences Centre - Acute Unit F2"/>
    <s v="2075 Bayview Ave"/>
    <x v="0"/>
    <x v="0"/>
    <s v="Unable to identify"/>
    <x v="2"/>
    <s v=""/>
    <x v="13"/>
    <d v="2018-05-07T00:00:00"/>
    <x v="11"/>
    <s v="Low Risk"/>
    <s v="N"/>
  </r>
  <r>
    <s v="Michael Garron Hospital - H6"/>
    <s v="825 Coxwell Ave"/>
    <x v="0"/>
    <x v="0"/>
    <s v="Unable to identify"/>
    <x v="2"/>
    <s v=""/>
    <x v="14"/>
    <d v="2018-03-11T00:00:00"/>
    <x v="12"/>
    <s v="Low Risk"/>
    <s v="N"/>
  </r>
  <r>
    <s v="McCall Centre for Continuing Care - 3rd Fl"/>
    <s v="140 Sherway Dr"/>
    <x v="1"/>
    <x v="0"/>
    <s v="Norovirus-like"/>
    <x v="1"/>
    <s v=""/>
    <x v="15"/>
    <d v="2017-01-25T00:00:00"/>
    <x v="13"/>
    <s v="Low Risk"/>
    <s v="N"/>
  </r>
  <r>
    <s v="Holland Bloorview Kids Rehabilitation Hospital - 3W BIRT"/>
    <s v="150 Kilgour Rd"/>
    <x v="1"/>
    <x v="0"/>
    <s v="Unable to identify"/>
    <x v="2"/>
    <s v=""/>
    <x v="16"/>
    <d v="2018-02-05T00:00:00"/>
    <x v="9"/>
    <s v="Low Risk"/>
    <s v="N"/>
  </r>
  <r>
    <s v="Holland Bloorview Kids Rehabilitation Hospital - 3W BERT"/>
    <s v="150 Kilgour Rd"/>
    <x v="1"/>
    <x v="0"/>
    <s v="Unable to identify"/>
    <x v="2"/>
    <s v=""/>
    <x v="17"/>
    <d v="2018-02-18T00:00:00"/>
    <x v="13"/>
    <s v="Low Risk"/>
    <s v="N"/>
  </r>
  <r>
    <s v="Holland Bloorview Kids Rehabilitation Hospital - 3 BIRT"/>
    <s v="150 Kilgour Rd"/>
    <x v="1"/>
    <x v="0"/>
    <s v="Unable to identify"/>
    <x v="2"/>
    <s v=""/>
    <x v="18"/>
    <d v="2017-02-19T00:00:00"/>
    <x v="9"/>
    <s v="Low Risk"/>
    <s v="N"/>
  </r>
  <r>
    <s v="Centre for Addiction and Mental Health - Queen Street Site -"/>
    <s v="1001 Queen St W - 80 Workman Way - 2nd Fl GAU-A"/>
    <x v="1"/>
    <x v="0"/>
    <s v="Unable to identify"/>
    <x v="2"/>
    <s v=""/>
    <x v="19"/>
    <d v="2017-08-09T00:00:00"/>
    <x v="12"/>
    <s v="Low Risk"/>
    <s v="N"/>
  </r>
  <r>
    <s v="Centre for Addiction and Mental Health - Queen Site - GAU-A"/>
    <s v="1001 Queen St W"/>
    <x v="1"/>
    <x v="0"/>
    <s v="Unable to identify"/>
    <x v="2"/>
    <s v=""/>
    <x v="20"/>
    <d v="2017-01-11T00:00:00"/>
    <x v="11"/>
    <s v="Low Risk"/>
    <s v="N"/>
  </r>
  <r>
    <s v="Bridgepoint Active Healthcare - 6 South"/>
    <s v="14 St Matthews Rd"/>
    <x v="1"/>
    <x v="0"/>
    <s v="Unable to identify"/>
    <x v="2"/>
    <s v=""/>
    <x v="21"/>
    <d v="2017-08-14T00:00:00"/>
    <x v="14"/>
    <s v="Low Risk"/>
    <s v="N"/>
  </r>
  <r>
    <s v="Baycrest Centre for Geriatric Care - 3 West"/>
    <s v="3560 Bathurst St"/>
    <x v="1"/>
    <x v="0"/>
    <s v="Unable to identify"/>
    <x v="2"/>
    <s v=""/>
    <x v="22"/>
    <d v="2017-03-19T00:00:00"/>
    <x v="12"/>
    <s v="Low Risk"/>
    <s v="N"/>
  </r>
  <r>
    <s v="Centre for Addiction and Mental Health - Queen Site -"/>
    <s v="1001 Queen St W -  GAU A &amp; B, 2nd &amp; 3rd Fl"/>
    <x v="2"/>
    <x v="0"/>
    <s v="Norovirus-like"/>
    <x v="1"/>
    <s v=""/>
    <x v="23"/>
    <d v="2018-04-17T00:00:00"/>
    <x v="15"/>
    <s v="Low Risk"/>
    <s v="N"/>
  </r>
  <r>
    <s v="Centre for Addiction and Mental Health - Unit 5"/>
    <s v="250 College St"/>
    <x v="2"/>
    <x v="0"/>
    <s v="Unable to identify"/>
    <x v="2"/>
    <s v=""/>
    <x v="24"/>
    <d v="2017-12-18T00:00:00"/>
    <x v="0"/>
    <s v="Low Risk"/>
    <s v="N"/>
  </r>
  <r>
    <s v="Centre for Addiction and Mental Health - Queen Site -"/>
    <s v="1001 Queen St W - Unit 2-4"/>
    <x v="2"/>
    <x v="0"/>
    <s v="Unable to identify"/>
    <x v="2"/>
    <s v=""/>
    <x v="25"/>
    <d v="2017-03-11T00:00:00"/>
    <x v="11"/>
    <s v="Low Risk"/>
    <s v="N"/>
  </r>
  <r>
    <s v="Centre for Addiction and Mental Health - Queen Site"/>
    <s v="1001 Queen St W - 80 Workman Way - 3rd Fl"/>
    <x v="2"/>
    <x v="0"/>
    <s v="Unable to identify"/>
    <x v="2"/>
    <s v=""/>
    <x v="9"/>
    <d v="2017-12-18T00:00:00"/>
    <x v="8"/>
    <s v="Low Risk"/>
    <s v="N"/>
  </r>
  <r>
    <s v="Yee Hong Centre For Geriatric Care - Scarborough Finch -"/>
    <s v="60 Scottfield Dr - 4th Fl"/>
    <x v="3"/>
    <x v="0"/>
    <s v="Norovirus-like"/>
    <x v="1"/>
    <s v=""/>
    <x v="26"/>
    <d v="2017-12-20T00:00:00"/>
    <x v="16"/>
    <s v="Low Risk"/>
    <s v="N"/>
  </r>
  <r>
    <s v="Westbury Long Term Care Residence - 5th &amp; 6th Fl"/>
    <s v="495 The West Mall"/>
    <x v="3"/>
    <x v="0"/>
    <s v="Norovirus-like"/>
    <x v="1"/>
    <s v=""/>
    <x v="27"/>
    <d v="2018-01-10T00:00:00"/>
    <x v="11"/>
    <s v="Low Risk"/>
    <s v="N"/>
  </r>
  <r>
    <s v="Wesburn Manor"/>
    <s v="400 The West Mall"/>
    <x v="3"/>
    <x v="0"/>
    <s v="Norovirus-like"/>
    <x v="1"/>
    <s v=""/>
    <x v="28"/>
    <d v="2018-01-31T00:00:00"/>
    <x v="17"/>
    <s v="Low Risk"/>
    <s v="N"/>
  </r>
  <r>
    <s v="True Davidson Acres - 1 West, 2 East &amp; 2 West"/>
    <s v="200 Dawes Rd"/>
    <x v="3"/>
    <x v="0"/>
    <s v="Norovirus-like"/>
    <x v="1"/>
    <s v=""/>
    <x v="29"/>
    <d v="2017-11-08T00:00:00"/>
    <x v="0"/>
    <s v="Low Risk"/>
    <s v="N"/>
  </r>
  <r>
    <s v="The O'Neill Centre"/>
    <s v="33 Christie St"/>
    <x v="3"/>
    <x v="0"/>
    <s v="Norovirus-like"/>
    <x v="1"/>
    <s v=""/>
    <x v="8"/>
    <d v="2018-04-02T00:00:00"/>
    <x v="18"/>
    <s v="Low Risk"/>
    <s v="N"/>
  </r>
  <r>
    <s v="Tendercare Living Centre - 3rd Fl"/>
    <s v="1020 McNicoll Ave"/>
    <x v="3"/>
    <x v="0"/>
    <s v="Norovirus-like"/>
    <x v="1"/>
    <s v=""/>
    <x v="30"/>
    <d v="2017-11-13T00:00:00"/>
    <x v="16"/>
    <s v="Low Risk"/>
    <s v="N"/>
  </r>
  <r>
    <s v="Tendercare Living Centre"/>
    <s v="1020 McNicoll Ave"/>
    <x v="3"/>
    <x v="0"/>
    <s v="Norovirus-like"/>
    <x v="1"/>
    <s v=""/>
    <x v="31"/>
    <d v="2017-02-17T00:00:00"/>
    <x v="19"/>
    <s v="Low Risk"/>
    <s v="N"/>
  </r>
  <r>
    <s v="Shepherd Lodge - 5th Fl"/>
    <s v="3760 Sheppard Ave E"/>
    <x v="3"/>
    <x v="0"/>
    <s v="Norovirus-like"/>
    <x v="1"/>
    <s v=""/>
    <x v="32"/>
    <d v="2017-01-14T00:00:00"/>
    <x v="0"/>
    <s v="Low Risk"/>
    <s v="N"/>
  </r>
  <r>
    <s v="Seven Oaks - Special Care Unit - 1st Fl"/>
    <s v="9 Neilson Rd"/>
    <x v="3"/>
    <x v="0"/>
    <s v="Norovirus-like"/>
    <x v="1"/>
    <s v=""/>
    <x v="33"/>
    <d v="2018-02-16T00:00:00"/>
    <x v="10"/>
    <s v="Low Risk"/>
    <s v="N"/>
  </r>
  <r>
    <s v="Rockcliffe Care Community"/>
    <s v="3015 Lawrence Ave E"/>
    <x v="3"/>
    <x v="0"/>
    <s v="Norovirus-like"/>
    <x v="1"/>
    <s v=""/>
    <x v="20"/>
    <d v="2017-01-23T00:00:00"/>
    <x v="19"/>
    <s v="Low Risk"/>
    <s v="N"/>
  </r>
  <r>
    <s v="Providence Healthcare - Houses of Providence - HOP 3 &amp; 4"/>
    <s v="3276 St Clair Ave E"/>
    <x v="3"/>
    <x v="0"/>
    <s v="Norovirus-like"/>
    <x v="1"/>
    <s v=""/>
    <x v="34"/>
    <d v="2017-09-19T00:00:00"/>
    <x v="16"/>
    <s v="Low Risk"/>
    <s v="N"/>
  </r>
  <r>
    <s v="Providence Healthcare - Houses Of Providence - Fl 4, West"/>
    <s v="3276 St Clair Ave E"/>
    <x v="3"/>
    <x v="0"/>
    <s v="Norovirus-like"/>
    <x v="1"/>
    <s v=""/>
    <x v="20"/>
    <d v="2017-01-18T00:00:00"/>
    <x v="14"/>
    <s v="Low Risk"/>
    <s v="N"/>
  </r>
  <r>
    <s v="North York General Hospital - Seniors' Health Centre -1st Fl"/>
    <s v="2 Buchan Crt"/>
    <x v="3"/>
    <x v="0"/>
    <s v="Norovirus-like"/>
    <x v="1"/>
    <s v=""/>
    <x v="35"/>
    <d v="2018-04-03T00:00:00"/>
    <x v="10"/>
    <s v="Low Risk"/>
    <s v="N"/>
  </r>
  <r>
    <s v="Lakeside Long Term Care Centre"/>
    <s v="150 Dunn Ave"/>
    <x v="3"/>
    <x v="0"/>
    <s v="Norovirus-like"/>
    <x v="1"/>
    <s v=""/>
    <x v="36"/>
    <d v="2018-03-29T00:00:00"/>
    <x v="20"/>
    <s v="Low Risk"/>
    <s v="N"/>
  </r>
  <r>
    <s v="Kipling Acres - 1st Floor South Building"/>
    <s v="2233 Kipling Ave"/>
    <x v="3"/>
    <x v="0"/>
    <s v="Norovirus-like"/>
    <x v="1"/>
    <s v=""/>
    <x v="27"/>
    <d v="2018-01-10T00:00:00"/>
    <x v="11"/>
    <s v="Low Risk"/>
    <s v="N"/>
  </r>
  <r>
    <s v="Kensington Gardens - South Building - 2 East"/>
    <s v="25 Brunswick Ave"/>
    <x v="3"/>
    <x v="0"/>
    <s v="Norovirus-like"/>
    <x v="1"/>
    <s v=""/>
    <x v="37"/>
    <d v="2017-03-13T00:00:00"/>
    <x v="7"/>
    <s v="Low Risk"/>
    <s v="N"/>
  </r>
  <r>
    <s v="Kensington Gardens - North Building - 2 East &amp; 2 West"/>
    <s v="45 Brunswick Ave"/>
    <x v="3"/>
    <x v="0"/>
    <s v="Norovirus-like"/>
    <x v="1"/>
    <s v=""/>
    <x v="37"/>
    <d v="2017-03-14T00:00:00"/>
    <x v="10"/>
    <s v="Low Risk"/>
    <s v="N"/>
  </r>
  <r>
    <s v="Ivan Franko Home"/>
    <s v="767 Royal York Rd"/>
    <x v="3"/>
    <x v="0"/>
    <s v="Norovirus-like"/>
    <x v="1"/>
    <s v=""/>
    <x v="22"/>
    <d v="2017-03-31T00:00:00"/>
    <x v="20"/>
    <s v="Low Risk"/>
    <s v="N"/>
  </r>
  <r>
    <s v="Hellenic Home - 2B &amp; Ground"/>
    <s v="2411 Lawrence Ave E"/>
    <x v="3"/>
    <x v="0"/>
    <s v="Norovirus-like"/>
    <x v="1"/>
    <s v=""/>
    <x v="38"/>
    <d v="2017-01-09T00:00:00"/>
    <x v="11"/>
    <s v="Low Risk"/>
    <s v="N"/>
  </r>
  <r>
    <s v="Harold and Grace Baker Centre"/>
    <s v="1 Northwestern Ave"/>
    <x v="3"/>
    <x v="0"/>
    <s v="Norovirus-like"/>
    <x v="1"/>
    <s v=""/>
    <x v="39"/>
    <d v="2017-12-04T00:00:00"/>
    <x v="13"/>
    <s v="Low Risk"/>
    <s v="N"/>
  </r>
  <r>
    <s v="Harmony Hills Care Community"/>
    <s v="1800 O'Connor Dr"/>
    <x v="3"/>
    <x v="0"/>
    <s v="Norovirus-like"/>
    <x v="1"/>
    <s v=""/>
    <x v="40"/>
    <d v="2017-02-10T00:00:00"/>
    <x v="15"/>
    <s v="Low Risk"/>
    <s v="N"/>
  </r>
  <r>
    <s v="Gibson Long Term Care"/>
    <s v="1925 Steeles Ave E"/>
    <x v="3"/>
    <x v="0"/>
    <s v="Norovirus-like"/>
    <x v="1"/>
    <s v=""/>
    <x v="41"/>
    <d v="2017-02-11T00:00:00"/>
    <x v="21"/>
    <s v="High Risk"/>
    <s v="N"/>
  </r>
  <r>
    <s v="Fieldstone Commons Care Community - 4A &amp; 4B"/>
    <s v="1000 Ellesmere Rd"/>
    <x v="3"/>
    <x v="0"/>
    <s v="Norovirus-like"/>
    <x v="1"/>
    <s v=""/>
    <x v="42"/>
    <d v="2018-01-11T00:00:00"/>
    <x v="17"/>
    <s v="Low Risk"/>
    <s v="N"/>
  </r>
  <r>
    <s v="Extendicare Guildwood"/>
    <s v="60 Guildwood Pky"/>
    <x v="3"/>
    <x v="0"/>
    <s v="Norovirus-like"/>
    <x v="1"/>
    <s v=""/>
    <x v="43"/>
    <d v="2017-02-27T00:00:00"/>
    <x v="19"/>
    <s v="Low Risk"/>
    <s v="N"/>
  </r>
  <r>
    <s v="Extendicare Craiglee"/>
    <s v="102 Craiglee Dr"/>
    <x v="3"/>
    <x v="0"/>
    <s v="Norovirus-like"/>
    <x v="1"/>
    <s v=""/>
    <x v="44"/>
    <d v="2017-02-02T00:00:00"/>
    <x v="20"/>
    <s v="Low Risk"/>
    <s v="N"/>
  </r>
  <r>
    <s v="Extendacare Rouge Valley"/>
    <s v="551 Conlins Rd"/>
    <x v="3"/>
    <x v="0"/>
    <s v="Norovirus-like"/>
    <x v="1"/>
    <s v=""/>
    <x v="45"/>
    <d v="2017-09-20T00:00:00"/>
    <x v="8"/>
    <s v="Low Risk"/>
    <s v="N"/>
  </r>
  <r>
    <s v="Elm Grove Living Centre - 1st Fl"/>
    <s v="35 Elm Grove Ave"/>
    <x v="3"/>
    <x v="0"/>
    <s v="Norovirus-like"/>
    <x v="1"/>
    <s v=""/>
    <x v="46"/>
    <d v="2017-01-11T00:00:00"/>
    <x v="7"/>
    <s v="Low Risk"/>
    <s v="N"/>
  </r>
  <r>
    <s v="Dom Lipa Nursing Home"/>
    <s v="52 Neilson Dr"/>
    <x v="3"/>
    <x v="0"/>
    <s v="Norovirus-like"/>
    <x v="1"/>
    <s v=""/>
    <x v="47"/>
    <d v="2017-03-12T00:00:00"/>
    <x v="22"/>
    <s v="Low Risk"/>
    <s v="N"/>
  </r>
  <r>
    <s v="Copernicus Lodge - 1 North, 2 North &amp; 3 South"/>
    <s v="66 Roncesvalles Ave"/>
    <x v="3"/>
    <x v="0"/>
    <s v="Norovirus-like"/>
    <x v="1"/>
    <s v=""/>
    <x v="48"/>
    <d v="2017-02-26T00:00:00"/>
    <x v="23"/>
    <s v="High Risk"/>
    <s v="N"/>
  </r>
  <r>
    <s v="Chartwell White Eagle Long Term Care Residence"/>
    <s v="138 Dowling Ave"/>
    <x v="3"/>
    <x v="0"/>
    <s v="Norovirus-like"/>
    <x v="1"/>
    <s v=""/>
    <x v="36"/>
    <d v="2018-03-26T00:00:00"/>
    <x v="24"/>
    <s v="Low Risk"/>
    <s v="N"/>
  </r>
  <r>
    <s v="Chartwell Westbury Long Term Care Residence"/>
    <s v="495 The West Mall"/>
    <x v="3"/>
    <x v="0"/>
    <s v="Norovirus-like"/>
    <x v="1"/>
    <s v=""/>
    <x v="49"/>
    <d v="2018-02-11T00:00:00"/>
    <x v="13"/>
    <s v="Low Risk"/>
    <s v="N"/>
  </r>
  <r>
    <s v="Better Living at Thompson House"/>
    <s v="1 Overland Dr"/>
    <x v="3"/>
    <x v="0"/>
    <s v="Norovirus-like"/>
    <x v="1"/>
    <s v=""/>
    <x v="50"/>
    <d v="2018-01-29T00:00:00"/>
    <x v="25"/>
    <s v="High Risk"/>
    <s v="N"/>
  </r>
  <r>
    <s v="Belmont House - 4WW"/>
    <s v="55 Belmont St"/>
    <x v="3"/>
    <x v="0"/>
    <s v="Norovirus-like"/>
    <x v="1"/>
    <s v=""/>
    <x v="3"/>
    <d v="2018-01-03T00:00:00"/>
    <x v="24"/>
    <s v="Low Risk"/>
    <s v="N"/>
  </r>
  <r>
    <s v="Altamont Care Community"/>
    <s v="92 Island Rd"/>
    <x v="3"/>
    <x v="0"/>
    <s v="Norovirus-like"/>
    <x v="1"/>
    <s v=""/>
    <x v="51"/>
    <d v="2017-02-16T00:00:00"/>
    <x v="26"/>
    <s v="Low Risk"/>
    <s v="N"/>
  </r>
  <r>
    <s v="West Park Long Term Care Centre - Kingsway/ Illaali Fl"/>
    <s v="82 Buttonwood Ave"/>
    <x v="3"/>
    <x v="0"/>
    <s v="Unable to identify"/>
    <x v="2"/>
    <s v=""/>
    <x v="52"/>
    <d v="2018-04-06T00:00:00"/>
    <x v="0"/>
    <s v="Low Risk"/>
    <s v="N"/>
  </r>
  <r>
    <s v="The Wexford - 6th &amp; 7th Fl"/>
    <s v="1860 Lawrence Ave E"/>
    <x v="3"/>
    <x v="0"/>
    <s v="Unable to identify"/>
    <x v="2"/>
    <s v=""/>
    <x v="35"/>
    <d v="2018-04-01T00:00:00"/>
    <x v="0"/>
    <s v="Low Risk"/>
    <s v="N"/>
  </r>
  <r>
    <s v="Rockcliffe Care Community"/>
    <s v="3015 Lawrence Ave E"/>
    <x v="3"/>
    <x v="0"/>
    <s v="Unable to identify"/>
    <x v="2"/>
    <s v=""/>
    <x v="53"/>
    <d v="2017-11-20T00:00:00"/>
    <x v="20"/>
    <s v="Low Risk"/>
    <s v="N"/>
  </r>
  <r>
    <s v="Rockcliffe Care Community"/>
    <s v="3015 Lawrence Ave E"/>
    <x v="3"/>
    <x v="0"/>
    <s v="Unable to identify"/>
    <x v="2"/>
    <s v=""/>
    <x v="54"/>
    <d v="2017-08-28T00:00:00"/>
    <x v="27"/>
    <s v="High Risk"/>
    <s v="N"/>
  </r>
  <r>
    <s v="North York General Hospital - Seniors' Health Centre -2nd Fl"/>
    <s v="2 Buchan Crt"/>
    <x v="3"/>
    <x v="0"/>
    <s v="Unable to identify"/>
    <x v="2"/>
    <s v=""/>
    <x v="1"/>
    <d v="2018-09-09T00:00:00"/>
    <x v="22"/>
    <s v="Low Risk"/>
    <s v="N"/>
  </r>
  <r>
    <s v="North York General Hospital - Seniors' Health Centre -2nd Fl"/>
    <s v="2 Buchan Crt"/>
    <x v="3"/>
    <x v="0"/>
    <s v="Unable to identify"/>
    <x v="2"/>
    <s v=""/>
    <x v="55"/>
    <d v="2018-07-25T00:00:00"/>
    <x v="7"/>
    <s v="Low Risk"/>
    <s v="N"/>
  </r>
  <r>
    <s v="Nisbet Lodge"/>
    <s v="740 Pape Ave"/>
    <x v="3"/>
    <x v="0"/>
    <s v="Unable to identify"/>
    <x v="2"/>
    <s v=""/>
    <x v="46"/>
    <d v="2017-01-14T00:00:00"/>
    <x v="16"/>
    <s v="Low Risk"/>
    <s v="N"/>
  </r>
  <r>
    <s v="Midland Gardens Care Community - 5th Fl"/>
    <s v="130 Midland Ave"/>
    <x v="3"/>
    <x v="0"/>
    <s v="Unable to identify"/>
    <x v="2"/>
    <s v=""/>
    <x v="22"/>
    <d v="2017-03-20T00:00:00"/>
    <x v="11"/>
    <s v="Low Risk"/>
    <s v="N"/>
  </r>
  <r>
    <s v="Midland Gardens Care Community - 5th Fl"/>
    <s v="130 Midland Ave"/>
    <x v="3"/>
    <x v="0"/>
    <s v="Unable to identify"/>
    <x v="2"/>
    <s v=""/>
    <x v="56"/>
    <d v="2018-02-06T00:00:00"/>
    <x v="16"/>
    <s v="Low Risk"/>
    <s v="N"/>
  </r>
  <r>
    <s v="Midland Gardens Care Community - 4th Fl"/>
    <s v="130 Midland Ave"/>
    <x v="3"/>
    <x v="0"/>
    <s v="Unable to identify"/>
    <x v="2"/>
    <s v=""/>
    <x v="57"/>
    <d v="2018-07-04T00:00:00"/>
    <x v="4"/>
    <s v="Low Risk"/>
    <s v="N"/>
  </r>
  <r>
    <s v="Midland Gardens Care Community - 2nd &amp; 4th Fl"/>
    <s v="130 Midland Ave"/>
    <x v="3"/>
    <x v="0"/>
    <s v="Unable to identify"/>
    <x v="2"/>
    <s v=""/>
    <x v="58"/>
    <d v="2018-07-22T00:00:00"/>
    <x v="10"/>
    <s v="Low Risk"/>
    <s v="N"/>
  </r>
  <r>
    <s v="Ivan Franko Ukrainian Home - 1st &amp; 2nd Fl"/>
    <s v="767 Royal York Rd"/>
    <x v="3"/>
    <x v="0"/>
    <s v="Unable to identify"/>
    <x v="2"/>
    <s v=""/>
    <x v="59"/>
    <d v="2018-05-25T00:00:00"/>
    <x v="13"/>
    <s v="Low Risk"/>
    <s v="N"/>
  </r>
  <r>
    <s v="Isabel &amp; Arthur Meighen Manor - Davis &amp; Coombs Units"/>
    <s v="155 Millwood Rd"/>
    <x v="3"/>
    <x v="0"/>
    <s v="Unable to identify"/>
    <x v="2"/>
    <s v=""/>
    <x v="16"/>
    <d v="2018-02-12T00:00:00"/>
    <x v="13"/>
    <s v="Low Risk"/>
    <s v="N"/>
  </r>
  <r>
    <s v="Hawthorne Place Care Centre"/>
    <s v="2045 Finch Ave W"/>
    <x v="3"/>
    <x v="0"/>
    <s v="Unable to identify"/>
    <x v="2"/>
    <s v=""/>
    <x v="60"/>
    <d v="2017-01-27T00:00:00"/>
    <x v="4"/>
    <s v="Low Risk"/>
    <s v="N"/>
  </r>
  <r>
    <s v="Cheltenham Care Community"/>
    <s v="5935 Bathurst St"/>
    <x v="3"/>
    <x v="0"/>
    <s v="Unable to identify"/>
    <x v="2"/>
    <s v=""/>
    <x v="32"/>
    <d v="2017-01-18T00:00:00"/>
    <x v="16"/>
    <s v="Low Risk"/>
    <s v="N"/>
  </r>
  <r>
    <s v="Chartwell Gibson Long Term Care Centre - Unit 3"/>
    <s v="1925 Steeles Ave E"/>
    <x v="3"/>
    <x v="0"/>
    <s v="Unable to identify"/>
    <x v="2"/>
    <s v=""/>
    <x v="61"/>
    <d v="2017-07-13T00:00:00"/>
    <x v="8"/>
    <s v="Low Risk"/>
    <s v="N"/>
  </r>
  <r>
    <s v="Cedarvale Terrace - 2nd &amp; 3rd Fl"/>
    <s v="429 Walmer Rd"/>
    <x v="3"/>
    <x v="0"/>
    <s v="Unable to identify"/>
    <x v="2"/>
    <s v=""/>
    <x v="62"/>
    <d v="2018-06-03T00:00:00"/>
    <x v="20"/>
    <s v="Low Risk"/>
    <s v="N"/>
  </r>
  <r>
    <s v="Belmont House - 5W"/>
    <s v="55 Belmont St"/>
    <x v="3"/>
    <x v="0"/>
    <s v="Unable to identify"/>
    <x v="2"/>
    <s v=""/>
    <x v="63"/>
    <d v="2017-04-11T00:00:00"/>
    <x v="0"/>
    <s v="Low Risk"/>
    <s v="N"/>
  </r>
  <r>
    <s v="Altamont Care Community"/>
    <s v="92 Island Rd"/>
    <x v="3"/>
    <x v="0"/>
    <s v="Unable to identify"/>
    <x v="2"/>
    <s v=""/>
    <x v="36"/>
    <d v="2018-03-22T00:00:00"/>
    <x v="10"/>
    <s v="Low Risk"/>
    <s v="N"/>
  </r>
  <r>
    <s v="Terrace Gardens"/>
    <s v="3705 Bathurst St"/>
    <x v="4"/>
    <x v="0"/>
    <s v="Norovirus-like"/>
    <x v="1"/>
    <s v=""/>
    <x v="64"/>
    <d v="2018-02-20T00:00:00"/>
    <x v="26"/>
    <s v="Low Risk"/>
    <s v="N"/>
  </r>
  <r>
    <s v="St. Hilda's Towers - Vaughan Tower - Medical Unit"/>
    <s v="2239 Dufferin St"/>
    <x v="4"/>
    <x v="0"/>
    <s v="Norovirus-like"/>
    <x v="1"/>
    <s v=""/>
    <x v="65"/>
    <d v="2017-12-08T00:00:00"/>
    <x v="0"/>
    <s v="Low Risk"/>
    <s v="N"/>
  </r>
  <r>
    <s v="Shepherd Terrace Retirement Residence"/>
    <s v="5758 Sheppard Ave E"/>
    <x v="4"/>
    <x v="0"/>
    <s v="Norovirus-like"/>
    <x v="1"/>
    <s v=""/>
    <x v="66"/>
    <d v="2017-03-04T00:00:00"/>
    <x v="28"/>
    <s v="High Risk"/>
    <s v="N"/>
  </r>
  <r>
    <s v="Retirement Suites By The Lake"/>
    <s v="2121 Kingston Rd"/>
    <x v="4"/>
    <x v="0"/>
    <s v="Norovirus-like"/>
    <x v="1"/>
    <s v=""/>
    <x v="64"/>
    <d v="2018-02-14T00:00:00"/>
    <x v="10"/>
    <s v="Low Risk"/>
    <s v="N"/>
  </r>
  <r>
    <s v="Rayoak Place"/>
    <s v="1340 York Mills Rd"/>
    <x v="4"/>
    <x v="0"/>
    <s v="Norovirus-like"/>
    <x v="1"/>
    <s v=""/>
    <x v="12"/>
    <d v="2018-03-30T00:00:00"/>
    <x v="4"/>
    <s v="Low Risk"/>
    <s v="N"/>
  </r>
  <r>
    <s v="New Horizons Tower"/>
    <s v="1140 Bloor St W"/>
    <x v="4"/>
    <x v="0"/>
    <s v="Norovirus-like"/>
    <x v="1"/>
    <s v=""/>
    <x v="67"/>
    <d v="2018-01-09T00:00:00"/>
    <x v="18"/>
    <s v="Low Risk"/>
    <s v="N"/>
  </r>
  <r>
    <s v="Momiji Health Care Society"/>
    <s v="3555 Kingston Rd"/>
    <x v="4"/>
    <x v="0"/>
    <s v="Norovirus-like"/>
    <x v="1"/>
    <s v=""/>
    <x v="68"/>
    <d v="2017-01-26T00:00:00"/>
    <x v="14"/>
    <s v="Low Risk"/>
    <s v="N"/>
  </r>
  <r>
    <s v="Living Life On The Avenue"/>
    <s v="1066 Avenue Rd"/>
    <x v="4"/>
    <x v="0"/>
    <s v="Norovirus-like"/>
    <x v="1"/>
    <s v=""/>
    <x v="69"/>
    <d v="2017-02-14T00:00:00"/>
    <x v="16"/>
    <s v="Low Risk"/>
    <s v="N"/>
  </r>
  <r>
    <s v="Kingsway Retirement Home - 2nd Fl"/>
    <s v="4251 Dundas St W"/>
    <x v="4"/>
    <x v="0"/>
    <s v="Norovirus-like"/>
    <x v="1"/>
    <s v=""/>
    <x v="70"/>
    <d v="2017-02-21T00:00:00"/>
    <x v="13"/>
    <s v="Low Risk"/>
    <s v="N"/>
  </r>
  <r>
    <s v="Gibson Retirement Residence"/>
    <s v="1955 Steeles Ave E"/>
    <x v="4"/>
    <x v="0"/>
    <s v="Norovirus-like"/>
    <x v="1"/>
    <s v=""/>
    <x v="40"/>
    <d v="2017-02-03T00:00:00"/>
    <x v="24"/>
    <s v="Low Risk"/>
    <s v="N"/>
  </r>
  <r>
    <s v="Donway Place"/>
    <s v="8 Donway Pl E"/>
    <x v="4"/>
    <x v="0"/>
    <s v="Norovirus-like"/>
    <x v="1"/>
    <s v=""/>
    <x v="71"/>
    <d v="2017-03-05T00:00:00"/>
    <x v="16"/>
    <s v="Low Risk"/>
    <s v="N"/>
  </r>
  <r>
    <s v="Chartwell Gibson Retirement Residence"/>
    <s v="1955 Steeles Ave E"/>
    <x v="4"/>
    <x v="0"/>
    <s v="Norovirus-like"/>
    <x v="1"/>
    <s v=""/>
    <x v="72"/>
    <d v="2017-12-15T00:00:00"/>
    <x v="24"/>
    <s v="Low Risk"/>
    <s v="N"/>
  </r>
  <r>
    <s v="Chartwell Avondale Retirement Residence"/>
    <s v="1238 Queen St E"/>
    <x v="4"/>
    <x v="0"/>
    <s v="Norovirus-like"/>
    <x v="1"/>
    <s v=""/>
    <x v="73"/>
    <d v="2018-04-16T00:00:00"/>
    <x v="4"/>
    <s v="Low Risk"/>
    <s v="N"/>
  </r>
  <r>
    <s v="Centennial Park Place"/>
    <s v="25 Centennial Park Rd"/>
    <x v="4"/>
    <x v="0"/>
    <s v="Norovirus-like"/>
    <x v="1"/>
    <s v=""/>
    <x v="74"/>
    <d v="2017-06-28T00:00:00"/>
    <x v="8"/>
    <s v="Low Risk"/>
    <s v="N"/>
  </r>
  <r>
    <s v="Cedarhurst Dementia Care Home"/>
    <s v="2601 Bayview Ave"/>
    <x v="4"/>
    <x v="0"/>
    <s v="Norovirus-like"/>
    <x v="1"/>
    <s v=""/>
    <x v="71"/>
    <d v="2017-03-06T00:00:00"/>
    <x v="14"/>
    <s v="Low Risk"/>
    <s v="N"/>
  </r>
  <r>
    <s v="The Donway Place"/>
    <s v="8 The Donway E"/>
    <x v="4"/>
    <x v="0"/>
    <s v="Unable to identify"/>
    <x v="2"/>
    <s v=""/>
    <x v="52"/>
    <d v="2018-04-10T00:00:00"/>
    <x v="16"/>
    <s v="Low Risk"/>
    <s v="N"/>
  </r>
  <r>
    <s v="The Annex Retirement Residence"/>
    <s v="123 Spadina Rd"/>
    <x v="4"/>
    <x v="0"/>
    <s v="Unable to identify"/>
    <x v="2"/>
    <s v=""/>
    <x v="75"/>
    <d v="2017-03-16T00:00:00"/>
    <x v="14"/>
    <s v="Low Risk"/>
    <s v="N"/>
  </r>
  <r>
    <s v="The Annex - 3rd &amp; 5th Fl"/>
    <s v="123 Spadina Rd"/>
    <x v="4"/>
    <x v="0"/>
    <s v="Unable to identify"/>
    <x v="2"/>
    <s v=""/>
    <x v="76"/>
    <d v="2017-02-07T00:00:00"/>
    <x v="13"/>
    <s v="Low Risk"/>
    <s v="N"/>
  </r>
  <r>
    <s v="St. Hilda's Towers - RIU"/>
    <s v="2339 Dufferin St"/>
    <x v="4"/>
    <x v="0"/>
    <s v="Unable to identify"/>
    <x v="2"/>
    <s v=""/>
    <x v="42"/>
    <d v="2017-12-19T00:00:00"/>
    <x v="11"/>
    <s v="Low Risk"/>
    <s v="N"/>
  </r>
  <r>
    <s v="St. Hilda's Towers - OCP &amp; TCP"/>
    <s v="2339 Dufferin St"/>
    <x v="4"/>
    <x v="0"/>
    <s v="Unable to identify"/>
    <x v="2"/>
    <s v=""/>
    <x v="77"/>
    <d v="2017-03-17T00:00:00"/>
    <x v="13"/>
    <s v="Low Risk"/>
    <s v="N"/>
  </r>
  <r>
    <s v="St. Hilda's Towers - Dufferin Tower - Transitional Care Unit"/>
    <s v="2339 Dufferin St"/>
    <x v="4"/>
    <x v="0"/>
    <s v="Unable to identify"/>
    <x v="2"/>
    <s v=""/>
    <x v="68"/>
    <d v="2017-01-24T00:00:00"/>
    <x v="13"/>
    <s v="Low Risk"/>
    <s v="N"/>
  </r>
  <r>
    <s v="St. Hilda's Towers - Dufferin Tower - MED, RIU &amp; TCP"/>
    <s v="2339 Dufferin St"/>
    <x v="4"/>
    <x v="0"/>
    <s v="Unable to identify"/>
    <x v="2"/>
    <s v=""/>
    <x v="78"/>
    <d v="2017-12-28T00:00:00"/>
    <x v="11"/>
    <s v="Low Risk"/>
    <s v="N"/>
  </r>
  <r>
    <s v="St. Hilda's Towers"/>
    <s v="2339 Dufferin St"/>
    <x v="4"/>
    <x v="0"/>
    <s v="Unable to identify"/>
    <x v="2"/>
    <s v=""/>
    <x v="79"/>
    <d v="2018-03-22T00:00:00"/>
    <x v="7"/>
    <s v="Low Risk"/>
    <s v="N"/>
  </r>
  <r>
    <s v="Scarborough Retirement Residence - 2nd Fl"/>
    <s v="148 Markham Rd"/>
    <x v="4"/>
    <x v="0"/>
    <s v="Unable to identify"/>
    <x v="2"/>
    <s v=""/>
    <x v="80"/>
    <d v="2018-03-29T00:00:00"/>
    <x v="11"/>
    <s v="Low Risk"/>
    <s v="N"/>
  </r>
  <r>
    <s v="McNicoll Manor/Moll Berczy Haus"/>
    <s v="1020 McNicoll Ave"/>
    <x v="4"/>
    <x v="0"/>
    <s v="Unable to identify"/>
    <x v="2"/>
    <s v=""/>
    <x v="81"/>
    <d v="2017-02-21T00:00:00"/>
    <x v="24"/>
    <s v="Low Risk"/>
    <s v="N"/>
  </r>
  <r>
    <s v="Harold and Grace Retirement Residence - 4th &amp; 6th Fl"/>
    <s v="1 Northwestern Ave"/>
    <x v="4"/>
    <x v="0"/>
    <s v="Unable to identify"/>
    <x v="2"/>
    <s v=""/>
    <x v="82"/>
    <d v="2017-12-04T00:00:00"/>
    <x v="10"/>
    <s v="Low Risk"/>
    <s v="N"/>
  </r>
  <r>
    <s v="Grenadier Retirement Residence - 2nd &amp; 3rd Fl"/>
    <s v="2100 Bloor St W"/>
    <x v="4"/>
    <x v="0"/>
    <s v="Unable to identify"/>
    <x v="2"/>
    <s v=""/>
    <x v="83"/>
    <d v="2018-01-14T00:00:00"/>
    <x v="13"/>
    <s v="Low Risk"/>
    <s v="N"/>
  </r>
  <r>
    <s v="Greenview Lodge"/>
    <s v="880 Lawrence Ave E"/>
    <x v="4"/>
    <x v="0"/>
    <s v="Unable to identify"/>
    <x v="2"/>
    <s v=""/>
    <x v="84"/>
    <d v="2017-01-16T00:00:00"/>
    <x v="4"/>
    <s v="Low Risk"/>
    <s v="N"/>
  </r>
  <r>
    <s v="Delmanor Prince Edward Retirement Home"/>
    <s v="4180 Dundas St W"/>
    <x v="4"/>
    <x v="0"/>
    <s v="Unable to identify"/>
    <x v="2"/>
    <s v=""/>
    <x v="51"/>
    <d v="2017-02-08T00:00:00"/>
    <x v="0"/>
    <s v="Low Risk"/>
    <s v="N"/>
  </r>
  <r>
    <s v="Chartwell Scarlett Heights Retirement Residence - 2nd Fl"/>
    <s v="4005 Eglinton Ave W"/>
    <x v="4"/>
    <x v="0"/>
    <s v="Unable to identify"/>
    <x v="2"/>
    <s v=""/>
    <x v="85"/>
    <d v="2018-02-06T00:00:00"/>
    <x v="7"/>
    <s v="Low Risk"/>
    <s v="N"/>
  </r>
  <r>
    <s v="Chartwell Scarlett Heights Retirement Residence"/>
    <s v="4005 Eglinton Ave W"/>
    <x v="4"/>
    <x v="0"/>
    <s v="Unable to identify"/>
    <x v="2"/>
    <s v=""/>
    <x v="86"/>
    <d v="2018-04-16T00:00:00"/>
    <x v="11"/>
    <s v="Low Risk"/>
    <s v="N"/>
  </r>
  <r>
    <s v="Chartwell Lansing Retirement Residence"/>
    <s v="10 Senlac Rd"/>
    <x v="4"/>
    <x v="0"/>
    <s v="Unable to identify"/>
    <x v="2"/>
    <s v=""/>
    <x v="87"/>
    <d v="2018-09-18T00:00:00"/>
    <x v="12"/>
    <s v="Low Risk"/>
    <s v="N"/>
  </r>
  <r>
    <s v="Cedarbrook Lodge"/>
    <s v="520 Markham Rd"/>
    <x v="4"/>
    <x v="0"/>
    <s v="Unable to identify"/>
    <x v="2"/>
    <s v=""/>
    <x v="88"/>
    <d v="2017-05-29T00:00:00"/>
    <x v="11"/>
    <s v="Low Risk"/>
    <s v="N"/>
  </r>
  <r>
    <s v="Amica at Bayview"/>
    <s v="15 Barberry Pl"/>
    <x v="4"/>
    <x v="0"/>
    <s v="Unable to identify"/>
    <x v="2"/>
    <s v=""/>
    <x v="89"/>
    <d v="2018-03-08T00:00:00"/>
    <x v="13"/>
    <s v="Low Risk"/>
    <s v="N"/>
  </r>
  <r>
    <s v="Sunnybrook Health Sciences Centre - D6"/>
    <s v="2075 Bayview Ave"/>
    <x v="0"/>
    <x v="1"/>
    <s v="(CPE) - Colonization (KPC)"/>
    <x v="3"/>
    <s v=""/>
    <x v="90"/>
    <d v="2018-10-03T00:00:00"/>
    <x v="15"/>
    <s v="Low Risk"/>
    <s v="N"/>
  </r>
  <r>
    <s v="St. Michael's Hospital - 14CC"/>
    <s v="30 Bond St"/>
    <x v="0"/>
    <x v="1"/>
    <s v="(CPE) - Colonization (KPC)"/>
    <x v="3"/>
    <s v=""/>
    <x v="91"/>
    <d v="2018-04-02T00:00:00"/>
    <x v="16"/>
    <s v="Low Risk"/>
    <s v="N"/>
  </r>
  <r>
    <s v="Sunnybrook Health Sciences Centre - RTBC"/>
    <s v="2075 Bayview Ave"/>
    <x v="0"/>
    <x v="1"/>
    <s v="(CPE) - Infection - (KPC)"/>
    <x v="4"/>
    <s v=""/>
    <x v="92"/>
    <m/>
    <x v="29"/>
    <s v="Low Risk"/>
    <s v="Y"/>
  </r>
  <r>
    <s v="Scarborough Health Network -Birchmount Hospital -G3A Surgery"/>
    <s v="3030 Birchmount Rd"/>
    <x v="0"/>
    <x v="1"/>
    <s v="(CPE) - Infection - (VIM)"/>
    <x v="5"/>
    <s v=""/>
    <x v="93"/>
    <d v="2018-11-14T00:00:00"/>
    <x v="15"/>
    <s v="Low Risk"/>
    <s v="N"/>
  </r>
  <r>
    <s v="Scarborough Health Network - General Hospital - 4C"/>
    <s v="3050 Lawrence Ave E"/>
    <x v="0"/>
    <x v="1"/>
    <s v="(CPE) - Unspecified (NDM)"/>
    <x v="6"/>
    <s v=""/>
    <x v="94"/>
    <d v="2018-10-14T00:00:00"/>
    <x v="20"/>
    <s v="Low Risk"/>
    <s v="N"/>
  </r>
  <r>
    <s v="Sunnybrook Health Sciences Centre - D4"/>
    <s v="2075 Bayview Ave"/>
    <x v="0"/>
    <x v="2"/>
    <s v="Coronavirus"/>
    <x v="7"/>
    <s v=""/>
    <x v="26"/>
    <d v="2017-12-21T00:00:00"/>
    <x v="14"/>
    <s v="Low Risk"/>
    <s v="N"/>
  </r>
  <r>
    <s v="The Hospital for Sick Children - NICU"/>
    <s v="555 University Ave"/>
    <x v="0"/>
    <x v="2"/>
    <s v="Enterovirus/Rhinovirus"/>
    <x v="8"/>
    <s v=""/>
    <x v="95"/>
    <d v="2017-06-09T00:00:00"/>
    <x v="0"/>
    <s v="Low Risk"/>
    <s v="N"/>
  </r>
  <r>
    <s v="The Hospital for Sick Children - 6A"/>
    <s v="555 University Ave"/>
    <x v="0"/>
    <x v="2"/>
    <s v="Enterovirus/Rhinovirus"/>
    <x v="8"/>
    <s v=""/>
    <x v="53"/>
    <d v="2017-11-11T00:00:00"/>
    <x v="0"/>
    <s v="Low Risk"/>
    <s v="N"/>
  </r>
  <r>
    <s v="The Hospital for Sick Children - 5B"/>
    <s v="555 University Ave"/>
    <x v="0"/>
    <x v="2"/>
    <s v="Enterovirus/Rhinovirus"/>
    <x v="8"/>
    <s v=""/>
    <x v="96"/>
    <d v="2017-08-25T00:00:00"/>
    <x v="0"/>
    <s v="Low Risk"/>
    <s v="N"/>
  </r>
  <r>
    <s v="Sunnybrook Health Sciences Centre - D4"/>
    <s v="2075 Bayview Ave"/>
    <x v="0"/>
    <x v="2"/>
    <s v="Enterovirus/Rhinovirus"/>
    <x v="8"/>
    <s v=""/>
    <x v="97"/>
    <d v="2017-06-03T00:00:00"/>
    <x v="7"/>
    <s v="Low Risk"/>
    <s v="N"/>
  </r>
  <r>
    <s v="Hospital for Sick Children - 5B"/>
    <s v="555 University Ave"/>
    <x v="0"/>
    <x v="2"/>
    <s v="Enterovirus/Rhinovirus"/>
    <x v="8"/>
    <s v=""/>
    <x v="98"/>
    <d v="2018-10-10T00:00:00"/>
    <x v="7"/>
    <s v="Low Risk"/>
    <s v="N"/>
  </r>
  <r>
    <s v="St. Joseph's Health Centre - 4M"/>
    <s v="30 The Queensway"/>
    <x v="0"/>
    <x v="2"/>
    <s v="Influenza A ((H1N1)pdm09)"/>
    <x v="9"/>
    <s v=""/>
    <x v="99"/>
    <d v="2018-01-16T00:00:00"/>
    <x v="7"/>
    <s v="Low Risk"/>
    <s v="N"/>
  </r>
  <r>
    <s v="William Osler Health System - 7 West"/>
    <s v="101 Humber College Blvd"/>
    <x v="0"/>
    <x v="2"/>
    <s v="Influenza A (H3)"/>
    <x v="10"/>
    <s v="Respiratory syncytial virus"/>
    <x v="100"/>
    <d v="2017-12-29T00:00:00"/>
    <x v="24"/>
    <s v="Low Risk"/>
    <s v="N"/>
  </r>
  <r>
    <s v="William Osler Health System - 7 West"/>
    <s v="101 Humber College Blvd"/>
    <x v="0"/>
    <x v="2"/>
    <s v="Influenza A (H3)"/>
    <x v="10"/>
    <s v=""/>
    <x v="101"/>
    <d v="2017-03-17T00:00:00"/>
    <x v="8"/>
    <s v="Low Risk"/>
    <s v="N"/>
  </r>
  <r>
    <s v="William Osler Health System - 7 West"/>
    <s v="101 Humber College Blvd"/>
    <x v="0"/>
    <x v="2"/>
    <s v="Influenza A (H3)"/>
    <x v="10"/>
    <s v=""/>
    <x v="102"/>
    <d v="2017-01-27T00:00:00"/>
    <x v="0"/>
    <s v="Low Risk"/>
    <s v="N"/>
  </r>
  <r>
    <s v="William Osler Health System - 10th Level"/>
    <s v="101 Humber College Blvd"/>
    <x v="0"/>
    <x v="2"/>
    <s v="Influenza A (H3)"/>
    <x v="10"/>
    <s v=""/>
    <x v="103"/>
    <d v="2017-01-25T00:00:00"/>
    <x v="0"/>
    <s v="Low Risk"/>
    <s v="N"/>
  </r>
  <r>
    <s v="Toronto Western Hospital - 9A"/>
    <s v="399 Bathurst St"/>
    <x v="0"/>
    <x v="2"/>
    <s v="Influenza A (H3)"/>
    <x v="10"/>
    <s v=""/>
    <x v="48"/>
    <d v="2017-02-03T00:00:00"/>
    <x v="7"/>
    <s v="Low Risk"/>
    <s v="N"/>
  </r>
  <r>
    <s v="Toronto Western Hospital - 8A &amp; 8B"/>
    <s v="399 Bathurst St"/>
    <x v="0"/>
    <x v="2"/>
    <s v="Influenza A (H3)"/>
    <x v="10"/>
    <s v=""/>
    <x v="46"/>
    <d v="2017-01-12T00:00:00"/>
    <x v="10"/>
    <s v="Low Risk"/>
    <s v="N"/>
  </r>
  <r>
    <s v="Toronto Western Hospital - 4B"/>
    <s v="399 Bathurst St"/>
    <x v="0"/>
    <x v="2"/>
    <s v="Influenza A (H3)"/>
    <x v="10"/>
    <s v=""/>
    <x v="103"/>
    <d v="2017-01-20T00:00:00"/>
    <x v="30"/>
    <s v="Low Risk"/>
    <s v="N"/>
  </r>
  <r>
    <s v="Toronto General Hospital - 7 A &amp; B"/>
    <s v="200 Elizabeth St"/>
    <x v="0"/>
    <x v="2"/>
    <s v="Influenza A (H3)"/>
    <x v="10"/>
    <s v=""/>
    <x v="49"/>
    <d v="2018-02-08T00:00:00"/>
    <x v="0"/>
    <s v="Low Risk"/>
    <s v="N"/>
  </r>
  <r>
    <s v="St. Michael's Hospital - 4 Donnelly - Palliative Care"/>
    <s v="30 Bond St"/>
    <x v="0"/>
    <x v="2"/>
    <s v="Influenza A (H3)"/>
    <x v="10"/>
    <s v=""/>
    <x v="72"/>
    <d v="2017-12-09T00:00:00"/>
    <x v="0"/>
    <s v="Low Risk"/>
    <s v="N"/>
  </r>
  <r>
    <s v="St. Joseph's Health Centre - 6G"/>
    <s v="30 The Queensway"/>
    <x v="0"/>
    <x v="2"/>
    <s v="Influenza A (H3)"/>
    <x v="10"/>
    <s v=""/>
    <x v="78"/>
    <d v="2017-12-30T00:00:00"/>
    <x v="0"/>
    <s v="Low Risk"/>
    <s v="N"/>
  </r>
  <r>
    <s v="St. Joseph's Health Centre - 6G"/>
    <s v="30 The Queensway"/>
    <x v="0"/>
    <x v="2"/>
    <s v="Influenza A (H3)"/>
    <x v="10"/>
    <s v=""/>
    <x v="104"/>
    <d v="2017-01-29T00:00:00"/>
    <x v="13"/>
    <s v="Low Risk"/>
    <s v="N"/>
  </r>
  <r>
    <s v="St. Joseph's Health Centre - 3M"/>
    <s v="30 The Queensway"/>
    <x v="0"/>
    <x v="2"/>
    <s v="Influenza A (H3)"/>
    <x v="10"/>
    <s v=""/>
    <x v="105"/>
    <d v="2017-12-23T00:00:00"/>
    <x v="7"/>
    <s v="Low Risk"/>
    <s v="N"/>
  </r>
  <r>
    <s v="Scarborough Hospital - Birchmount Campus - 3A"/>
    <s v="3030 Birchmount Rd"/>
    <x v="0"/>
    <x v="2"/>
    <s v="Influenza A (H3)"/>
    <x v="10"/>
    <s v=""/>
    <x v="38"/>
    <d v="2017-01-12T00:00:00"/>
    <x v="7"/>
    <s v="Low Risk"/>
    <s v="N"/>
  </r>
  <r>
    <s v="Princess Margaret Hospital - 14A"/>
    <s v="610 University Ave"/>
    <x v="0"/>
    <x v="2"/>
    <s v="Influenza A (H3)"/>
    <x v="10"/>
    <s v=""/>
    <x v="69"/>
    <d v="2017-02-10T00:00:00"/>
    <x v="0"/>
    <s v="Low Risk"/>
    <s v="N"/>
  </r>
  <r>
    <s v="North York General Hospital - General Division - 5 West"/>
    <s v="4001 Leslie St"/>
    <x v="0"/>
    <x v="2"/>
    <s v="Influenza A (H3)"/>
    <x v="10"/>
    <s v=""/>
    <x v="106"/>
    <d v="2017-01-30T00:00:00"/>
    <x v="0"/>
    <s v="Low Risk"/>
    <s v="N"/>
  </r>
  <r>
    <s v="North York General Hospital - 6 West"/>
    <s v="4001 Leslie St"/>
    <x v="0"/>
    <x v="2"/>
    <s v="Influenza A (H3)"/>
    <x v="10"/>
    <s v=""/>
    <x v="20"/>
    <d v="2017-01-10T00:00:00"/>
    <x v="12"/>
    <s v="Low Risk"/>
    <s v="N"/>
  </r>
  <r>
    <s v="North York General Hospital - 4N"/>
    <s v="4001 Leslie St"/>
    <x v="0"/>
    <x v="2"/>
    <s v="Influenza A (H3)"/>
    <x v="10"/>
    <s v=""/>
    <x v="107"/>
    <d v="2017-01-17T00:00:00"/>
    <x v="0"/>
    <s v="Low Risk"/>
    <s v="N"/>
  </r>
  <r>
    <s v="Sunnybrook Health Sciences Centre - Unit F2"/>
    <s v="2075 Bayview Ave"/>
    <x v="0"/>
    <x v="2"/>
    <s v="Influenza A (H3N2)"/>
    <x v="10"/>
    <s v=""/>
    <x v="108"/>
    <d v="2018-04-17T00:00:00"/>
    <x v="13"/>
    <s v="Low Risk"/>
    <s v="N"/>
  </r>
  <r>
    <s v="Sunnybrook Health Sciences Centre - D5"/>
    <s v="2075 Bayview Ave"/>
    <x v="0"/>
    <x v="2"/>
    <s v="Influenza A (H3N2)"/>
    <x v="10"/>
    <s v=""/>
    <x v="41"/>
    <d v="2017-01-20T00:00:00"/>
    <x v="7"/>
    <s v="Low Risk"/>
    <s v="N"/>
  </r>
  <r>
    <s v="Sunnybrook Health Sciences Centre - D4"/>
    <s v="2075 Bayview Ave"/>
    <x v="0"/>
    <x v="2"/>
    <s v="Influenza A (H3N2)"/>
    <x v="10"/>
    <s v=""/>
    <x v="38"/>
    <d v="2017-01-11T00:00:00"/>
    <x v="0"/>
    <s v="Low Risk"/>
    <s v="N"/>
  </r>
  <r>
    <s v="William Osler Health System - 10th Fl Medicine/Respiratory"/>
    <s v="101 Humber College Blvd"/>
    <x v="0"/>
    <x v="2"/>
    <s v="Influenza A (Not subtyped)"/>
    <x v="10"/>
    <s v=""/>
    <x v="109"/>
    <d v="2018-01-02T00:00:00"/>
    <x v="8"/>
    <s v="Low Risk"/>
    <s v="N"/>
  </r>
  <r>
    <s v="Toronto General Hospital - 8 Eaton South"/>
    <s v="200 Elizabeth St"/>
    <x v="0"/>
    <x v="2"/>
    <s v="Influenza A (Not subtyped)"/>
    <x v="10"/>
    <s v=""/>
    <x v="110"/>
    <d v="2018-01-05T00:00:00"/>
    <x v="0"/>
    <s v="Low Risk"/>
    <s v="N"/>
  </r>
  <r>
    <s v="St. Joseph's Health Centre - 7M"/>
    <s v="30 The Queensway"/>
    <x v="0"/>
    <x v="2"/>
    <s v="Influenza A (Not subtyped)"/>
    <x v="10"/>
    <s v=""/>
    <x v="111"/>
    <d v="2018-01-19T00:00:00"/>
    <x v="0"/>
    <s v="Low Risk"/>
    <s v="N"/>
  </r>
  <r>
    <s v="St. Joseph's Health Centre - 6M"/>
    <s v="30 The Queensway"/>
    <x v="0"/>
    <x v="2"/>
    <s v="Influenza A (Not subtyped)"/>
    <x v="10"/>
    <s v=""/>
    <x v="112"/>
    <d v="2017-02-03T00:00:00"/>
    <x v="10"/>
    <s v="Low Risk"/>
    <s v="N"/>
  </r>
  <r>
    <s v="St. Joseph's Health Centre - 4M"/>
    <s v="30 The Queensway"/>
    <x v="0"/>
    <x v="2"/>
    <s v="Influenza A (Not subtyped)"/>
    <x v="10"/>
    <s v=""/>
    <x v="104"/>
    <d v="2017-01-30T00:00:00"/>
    <x v="16"/>
    <s v="Low Risk"/>
    <s v="N"/>
  </r>
  <r>
    <s v="St. Joseph's Health Centre - 4M"/>
    <s v="30 The Queensway"/>
    <x v="0"/>
    <x v="2"/>
    <s v="Influenza A (Not subtyped)"/>
    <x v="10"/>
    <s v=""/>
    <x v="8"/>
    <d v="2018-03-18T00:00:00"/>
    <x v="8"/>
    <s v="Low Risk"/>
    <s v="N"/>
  </r>
  <r>
    <s v="St. Joseph's Health Centre - 3M"/>
    <s v="30 The Queensway"/>
    <x v="0"/>
    <x v="2"/>
    <s v="Influenza A (Not subtyped)"/>
    <x v="10"/>
    <s v=""/>
    <x v="113"/>
    <d v="2018-03-16T00:00:00"/>
    <x v="0"/>
    <s v="Low Risk"/>
    <s v="N"/>
  </r>
  <r>
    <s v="St. Joseph's Health Centre - 2LM"/>
    <s v="30 The Queensway"/>
    <x v="0"/>
    <x v="2"/>
    <s v="Influenza A (Not subtyped)"/>
    <x v="10"/>
    <s v=""/>
    <x v="48"/>
    <d v="2017-02-02T00:00:00"/>
    <x v="0"/>
    <s v="Low Risk"/>
    <s v="N"/>
  </r>
  <r>
    <s v="St. Joseph's Health Centre - 2LM"/>
    <s v="30 The Queensway"/>
    <x v="0"/>
    <x v="2"/>
    <s v="Influenza A (Not subtyped)"/>
    <x v="10"/>
    <s v=""/>
    <x v="114"/>
    <d v="2018-01-16T00:00:00"/>
    <x v="0"/>
    <s v="Low Risk"/>
    <s v="N"/>
  </r>
  <r>
    <s v="Scarborough Health Network - General Site - Tower 7"/>
    <s v="3050 Lawrence Ave E"/>
    <x v="0"/>
    <x v="2"/>
    <s v="Influenza A (Not subtyped)"/>
    <x v="10"/>
    <s v=""/>
    <x v="14"/>
    <d v="2018-03-14T00:00:00"/>
    <x v="0"/>
    <s v="Low Risk"/>
    <s v="N"/>
  </r>
  <r>
    <s v="Scarborough Health Network - General Site - CP4"/>
    <s v="3050 Lawrence Ave E"/>
    <x v="0"/>
    <x v="2"/>
    <s v="Influenza A (Not subtyped)"/>
    <x v="10"/>
    <s v=""/>
    <x v="115"/>
    <d v="2018-03-13T00:00:00"/>
    <x v="7"/>
    <s v="Low Risk"/>
    <s v="N"/>
  </r>
  <r>
    <s v="Scarborough Health Network - Birchmount Site - G4A"/>
    <s v="3030 Birchmount Rd"/>
    <x v="0"/>
    <x v="2"/>
    <s v="Influenza A (Not subtyped)"/>
    <x v="10"/>
    <s v=""/>
    <x v="116"/>
    <d v="2018-03-26T00:00:00"/>
    <x v="0"/>
    <s v="Low Risk"/>
    <s v="N"/>
  </r>
  <r>
    <s v="Scarborough Health Network - Birchmount Site - 4A"/>
    <s v="3030 Birchmount Rd"/>
    <x v="0"/>
    <x v="2"/>
    <s v="Influenza A (Not subtyped)"/>
    <x v="10"/>
    <s v=""/>
    <x v="117"/>
    <d v="2018-01-16T00:00:00"/>
    <x v="10"/>
    <s v="Low Risk"/>
    <s v="N"/>
  </r>
  <r>
    <s v="Michael Garron Hospital - A3"/>
    <s v="825 Coxwell Ave"/>
    <x v="0"/>
    <x v="2"/>
    <s v="Influenza A (Not subtyped)"/>
    <x v="10"/>
    <s v=""/>
    <x v="22"/>
    <d v="2017-03-23T00:00:00"/>
    <x v="7"/>
    <s v="Low Risk"/>
    <s v="N"/>
  </r>
  <r>
    <s v="The Hospital for Sick Children - 6A &amp; 6B"/>
    <s v="555 University Ave"/>
    <x v="0"/>
    <x v="2"/>
    <s v="Metapneumovirus"/>
    <x v="11"/>
    <s v=""/>
    <x v="118"/>
    <d v="2017-04-10T00:00:00"/>
    <x v="16"/>
    <s v="Low Risk"/>
    <s v="N"/>
  </r>
  <r>
    <s v="Sunnybrook Health Sciences Centre - C4"/>
    <s v="2075 Bayview Ave"/>
    <x v="0"/>
    <x v="2"/>
    <s v="Metapneumovirus"/>
    <x v="11"/>
    <s v=""/>
    <x v="119"/>
    <d v="2018-04-04T00:00:00"/>
    <x v="10"/>
    <s v="Low Risk"/>
    <s v="N"/>
  </r>
  <r>
    <s v="Scarborough and Rouge Hospital - General Campus -"/>
    <s v="3050 Lawrence Ave E - CP1"/>
    <x v="0"/>
    <x v="2"/>
    <s v="Metapneumovirus"/>
    <x v="11"/>
    <s v="Metapneumovirus, Coronavirus"/>
    <x v="120"/>
    <d v="2017-01-30T00:00:00"/>
    <x v="4"/>
    <s v="Low Risk"/>
    <s v="N"/>
  </r>
  <r>
    <s v="Scarborough Health Network - General Site - Unit 4C"/>
    <s v="3050 Lawrence Ave E"/>
    <x v="0"/>
    <x v="2"/>
    <s v="Parainfluenza type 3"/>
    <x v="12"/>
    <s v=""/>
    <x v="121"/>
    <d v="2018-05-08T00:00:00"/>
    <x v="11"/>
    <s v="Low Risk"/>
    <s v="N"/>
  </r>
  <r>
    <s v="William Osler Health System - 7 East"/>
    <s v="101 Humber College Blvd"/>
    <x v="0"/>
    <x v="2"/>
    <s v="Respiratory syncytial virus"/>
    <x v="13"/>
    <s v=""/>
    <x v="122"/>
    <d v="2017-03-19T00:00:00"/>
    <x v="11"/>
    <s v="Low Risk"/>
    <s v="N"/>
  </r>
  <r>
    <s v="Toronto Western Hospital - 8B"/>
    <s v="399 Bathurst St"/>
    <x v="0"/>
    <x v="2"/>
    <s v="Respiratory syncytial virus"/>
    <x v="13"/>
    <s v=""/>
    <x v="123"/>
    <d v="2018-01-25T00:00:00"/>
    <x v="7"/>
    <s v="Low Risk"/>
    <s v="N"/>
  </r>
  <r>
    <s v="Scarborough And Rouge Hospital - Scarborough General Site -"/>
    <s v="3050 Lawrence Ave E - CP1"/>
    <x v="0"/>
    <x v="2"/>
    <s v="Respiratory syncytial virus"/>
    <x v="13"/>
    <s v=""/>
    <x v="124"/>
    <d v="2017-04-24T00:00:00"/>
    <x v="20"/>
    <s v="Low Risk"/>
    <s v="N"/>
  </r>
  <r>
    <s v="Michael Garron Hospital - F3"/>
    <s v="825 Coxwell Ave"/>
    <x v="0"/>
    <x v="2"/>
    <s v="Respiratory syncytial virus"/>
    <x v="13"/>
    <s v=""/>
    <x v="106"/>
    <d v="2017-02-01T00:00:00"/>
    <x v="10"/>
    <s v="Low Risk"/>
    <s v="N"/>
  </r>
  <r>
    <s v="The Scarborough and Rouge Hospital - General Site - Tower 7"/>
    <s v="3050 Lawrence Ave E"/>
    <x v="0"/>
    <x v="2"/>
    <s v="Rhinovirus"/>
    <x v="14"/>
    <s v="Parainfluenza type 4"/>
    <x v="125"/>
    <d v="2017-09-07T00:00:00"/>
    <x v="0"/>
    <s v="Low Risk"/>
    <s v="N"/>
  </r>
  <r>
    <s v="Holland Bloorview Kids Rehabilitation Hospital -"/>
    <s v="150 Kilgour Rd - BIRT Wing 3rd Fl"/>
    <x v="1"/>
    <x v="2"/>
    <s v="Enterovirus/Rhinovirus"/>
    <x v="8"/>
    <s v=""/>
    <x v="126"/>
    <d v="2018-04-12T00:00:00"/>
    <x v="8"/>
    <s v="Low Risk"/>
    <s v="N"/>
  </r>
  <r>
    <s v="West Park Healthcare Centre - 3EB"/>
    <s v="82 Buttonwood Ave"/>
    <x v="1"/>
    <x v="2"/>
    <s v="Influenza A ((H1N1)pdm09)"/>
    <x v="9"/>
    <s v=""/>
    <x v="127"/>
    <d v="2018-02-25T00:00:00"/>
    <x v="10"/>
    <s v="Low Risk"/>
    <s v="N"/>
  </r>
  <r>
    <s v="Toronto Rehab Institute - Bickle Centre - North 3 -"/>
    <s v="130 Dunn Ave - South 3, 4 &amp; 5"/>
    <x v="1"/>
    <x v="2"/>
    <s v="Influenza A ((H1N1)pdm09)"/>
    <x v="10"/>
    <s v=""/>
    <x v="128"/>
    <d v="2018-01-23T00:00:00"/>
    <x v="24"/>
    <s v="Low Risk"/>
    <s v="N"/>
  </r>
  <r>
    <s v="Providence Healthcare - A4"/>
    <s v="3276 St Clair Ave E"/>
    <x v="1"/>
    <x v="2"/>
    <s v="Influenza A (H1N1)"/>
    <x v="10"/>
    <s v=""/>
    <x v="129"/>
    <d v="2018-01-31T00:00:00"/>
    <x v="8"/>
    <s v="Low Risk"/>
    <s v="N"/>
  </r>
  <r>
    <s v="West Park Healthcare Centre - 3WD, 3WE &amp; 3WF"/>
    <s v="82 Buttonwood Ave"/>
    <x v="1"/>
    <x v="2"/>
    <s v="Influenza A (H3)"/>
    <x v="10"/>
    <s v=""/>
    <x v="130"/>
    <d v="2018-05-23T00:00:00"/>
    <x v="16"/>
    <s v="Low Risk"/>
    <s v="N"/>
  </r>
  <r>
    <s v="West Park Healthcare Centre - 3EA"/>
    <s v="82 Buttonwood Ave"/>
    <x v="1"/>
    <x v="2"/>
    <s v="Influenza A (H3)"/>
    <x v="10"/>
    <s v="Enterovirus, Metapneumovirus"/>
    <x v="131"/>
    <d v="2017-02-27T00:00:00"/>
    <x v="10"/>
    <s v="Low Risk"/>
    <s v="N"/>
  </r>
  <r>
    <s v="UHN Toronto Rehabilitation Institute - University Centre -"/>
    <s v="550 University Ave - 6 South"/>
    <x v="1"/>
    <x v="2"/>
    <s v="Influenza A (H3)"/>
    <x v="10"/>
    <s v=""/>
    <x v="70"/>
    <d v="2017-02-19T00:00:00"/>
    <x v="7"/>
    <s v="Low Risk"/>
    <s v="N"/>
  </r>
  <r>
    <s v="UHN Toronto Rehabilitation Institute - University Centre"/>
    <s v="550 University Ave - 6 South"/>
    <x v="1"/>
    <x v="2"/>
    <s v="Influenza A (H3)"/>
    <x v="10"/>
    <s v=""/>
    <x v="32"/>
    <d v="2017-01-13T00:00:00"/>
    <x v="8"/>
    <s v="Low Risk"/>
    <s v="N"/>
  </r>
  <r>
    <s v="Toronto Rehabilitation Institute - Bickle Centre - North 4"/>
    <s v="130 Dunn Ave"/>
    <x v="1"/>
    <x v="2"/>
    <s v="Influenza A (H3)"/>
    <x v="10"/>
    <s v=""/>
    <x v="132"/>
    <d v="2017-01-19T00:00:00"/>
    <x v="7"/>
    <s v="Low Risk"/>
    <s v="N"/>
  </r>
  <r>
    <s v="Toronto Grace Health Centre - Unit 2 &amp; 3"/>
    <s v="47 Austin Terr"/>
    <x v="1"/>
    <x v="2"/>
    <s v="Influenza A (H3)"/>
    <x v="10"/>
    <s v=""/>
    <x v="84"/>
    <d v="2017-01-12T00:00:00"/>
    <x v="13"/>
    <s v="Low Risk"/>
    <s v="N"/>
  </r>
  <r>
    <s v="Runnymede Healthcare Centre - 3rd Fl"/>
    <s v="625 Runnymede Rd"/>
    <x v="1"/>
    <x v="2"/>
    <s v="Influenza A (H3)"/>
    <x v="10"/>
    <s v="Respiratory syncytial virus"/>
    <x v="133"/>
    <d v="2017-01-16T00:00:00"/>
    <x v="16"/>
    <s v="Low Risk"/>
    <s v="N"/>
  </r>
  <r>
    <s v="Runnymede Healthcare Centre - 2nd Fl"/>
    <s v="625 Runnymede Rd"/>
    <x v="1"/>
    <x v="2"/>
    <s v="Influenza A (H3)"/>
    <x v="10"/>
    <s v=""/>
    <x v="129"/>
    <d v="2018-02-01T00:00:00"/>
    <x v="0"/>
    <s v="Low Risk"/>
    <s v="N"/>
  </r>
  <r>
    <s v="Providence Healthcare - B4 West"/>
    <s v="3276 St Clair Ave E"/>
    <x v="1"/>
    <x v="2"/>
    <s v="Influenza A (H3)"/>
    <x v="10"/>
    <s v=""/>
    <x v="134"/>
    <d v="2018-03-10T00:00:00"/>
    <x v="0"/>
    <s v="Low Risk"/>
    <s v="N"/>
  </r>
  <r>
    <s v="Providence Healthcare - B4"/>
    <s v="3276 St Clair Ave E"/>
    <x v="1"/>
    <x v="2"/>
    <s v="Influenza A (H3)"/>
    <x v="10"/>
    <s v="Metapneumovirus, Respiratory syncytial virus"/>
    <x v="32"/>
    <d v="2017-01-20T00:00:00"/>
    <x v="24"/>
    <s v="Low Risk"/>
    <s v="N"/>
  </r>
  <r>
    <s v="Providence Healthcare - B3 South Wing"/>
    <s v="3276 St Clair Ave E"/>
    <x v="1"/>
    <x v="2"/>
    <s v="Influenza A (H3)"/>
    <x v="10"/>
    <s v=""/>
    <x v="135"/>
    <d v="2017-02-08T00:00:00"/>
    <x v="8"/>
    <s v="Low Risk"/>
    <s v="N"/>
  </r>
  <r>
    <s v="Providence Healthcare - A5 East"/>
    <s v="3276 St Clair Ave E"/>
    <x v="1"/>
    <x v="2"/>
    <s v="Influenza A (H3)"/>
    <x v="10"/>
    <s v="Respiratory syncytial virus"/>
    <x v="84"/>
    <d v="2017-01-10T00:00:00"/>
    <x v="7"/>
    <s v="Low Risk"/>
    <s v="N"/>
  </r>
  <r>
    <s v="McCall Centre for Continuing Care - 3rd Fl Rehabilitation"/>
    <s v="140 Sherway Dr"/>
    <x v="1"/>
    <x v="2"/>
    <s v="Influenza A (H3)"/>
    <x v="10"/>
    <s v=""/>
    <x v="15"/>
    <d v="2017-01-23T00:00:00"/>
    <x v="7"/>
    <s v="Low Risk"/>
    <s v="N"/>
  </r>
  <r>
    <s v="Mackenzie Health - RCC - 4 East &amp; 4 West"/>
    <s v="211 Finch Ave W"/>
    <x v="1"/>
    <x v="2"/>
    <s v="Influenza A (H3)"/>
    <x v="10"/>
    <s v=""/>
    <x v="136"/>
    <d v="2018-04-18T00:00:00"/>
    <x v="8"/>
    <s v="Low Risk"/>
    <s v="N"/>
  </r>
  <r>
    <s v="Mackenzie Health - RCC - 3 East &amp; 3 West"/>
    <s v="2111 Finch Ave W"/>
    <x v="1"/>
    <x v="2"/>
    <s v="Influenza A (H3)"/>
    <x v="10"/>
    <s v=""/>
    <x v="35"/>
    <d v="2018-04-08T00:00:00"/>
    <x v="4"/>
    <s v="Low Risk"/>
    <s v="N"/>
  </r>
  <r>
    <s v="Hillcrest Reactivation Care Centre - 2nd &amp; 3rd Fl"/>
    <s v="47 Austin Terr"/>
    <x v="1"/>
    <x v="2"/>
    <s v="Influenza A (H3)"/>
    <x v="10"/>
    <s v=""/>
    <x v="134"/>
    <d v="2018-03-10T00:00:00"/>
    <x v="0"/>
    <s v="Low Risk"/>
    <s v="N"/>
  </r>
  <r>
    <s v="Bridgepoint Active Healthcare - 8 North"/>
    <s v="1 Bridgepoint Dr"/>
    <x v="1"/>
    <x v="2"/>
    <s v="Influenza A (H3)"/>
    <x v="10"/>
    <s v=""/>
    <x v="33"/>
    <d v="2018-02-14T00:00:00"/>
    <x v="0"/>
    <s v="Low Risk"/>
    <s v="N"/>
  </r>
  <r>
    <s v="Baycrest Hospital - 7 East"/>
    <s v="3560 Bathurst St"/>
    <x v="1"/>
    <x v="2"/>
    <s v="Influenza A (H3)"/>
    <x v="10"/>
    <s v=""/>
    <x v="3"/>
    <d v="2018-01-03T00:00:00"/>
    <x v="24"/>
    <s v="Low Risk"/>
    <s v="N"/>
  </r>
  <r>
    <s v="Sunnybrook Holland Orthopaedic &amp; Arthritic Centre -"/>
    <s v="43 Wellesley St E - 17E Holland Centre"/>
    <x v="1"/>
    <x v="2"/>
    <s v="Influenza A (H3N2)"/>
    <x v="10"/>
    <s v=""/>
    <x v="102"/>
    <d v="2017-02-01T00:00:00"/>
    <x v="14"/>
    <s v="Low Risk"/>
    <s v="N"/>
  </r>
  <r>
    <s v="St. John's Rehabilitation Hospital - A3"/>
    <s v="285 Cummer Ave"/>
    <x v="1"/>
    <x v="2"/>
    <s v="Influenza A (H3N2)"/>
    <x v="10"/>
    <s v=""/>
    <x v="137"/>
    <d v="2018-03-29T00:00:00"/>
    <x v="8"/>
    <s v="Low Risk"/>
    <s v="N"/>
  </r>
  <r>
    <s v="St. John's Rehabilitation Hospital - A1"/>
    <s v="285 Cummer Ave"/>
    <x v="1"/>
    <x v="2"/>
    <s v="Influenza A (H3N2)"/>
    <x v="10"/>
    <s v="Coronavirus"/>
    <x v="138"/>
    <d v="2017-03-24T00:00:00"/>
    <x v="26"/>
    <s v="Low Risk"/>
    <s v="N"/>
  </r>
  <r>
    <s v="St. John's Rehabilitation Centre - A4"/>
    <s v="285 Cummer Ave"/>
    <x v="1"/>
    <x v="2"/>
    <s v="Influenza A (H3N2)"/>
    <x v="10"/>
    <s v=""/>
    <x v="132"/>
    <d v="2017-01-19T00:00:00"/>
    <x v="7"/>
    <s v="Low Risk"/>
    <s v="N"/>
  </r>
  <r>
    <s v="Baycrest Hospital - 3E"/>
    <s v="3560 Bathurst St"/>
    <x v="1"/>
    <x v="2"/>
    <s v="Influenza A (H3N2)"/>
    <x v="10"/>
    <s v=""/>
    <x v="139"/>
    <d v="2018-01-05T00:00:00"/>
    <x v="7"/>
    <s v="Low Risk"/>
    <s v="N"/>
  </r>
  <r>
    <s v="Providence Healthcare - Unit D3"/>
    <s v="3276 St Clair Ave E"/>
    <x v="1"/>
    <x v="2"/>
    <s v="Influenza A (Not subtyped)"/>
    <x v="10"/>
    <s v=""/>
    <x v="140"/>
    <d v="2017-04-16T00:00:00"/>
    <x v="8"/>
    <s v="Low Risk"/>
    <s v="N"/>
  </r>
  <r>
    <s v="McCall Centre for Continuing Care - 3rd Fl"/>
    <s v="140 Sherway Dr"/>
    <x v="1"/>
    <x v="2"/>
    <s v="Influenza A (Not subtyped)"/>
    <x v="10"/>
    <s v=""/>
    <x v="129"/>
    <d v="2018-02-02T00:00:00"/>
    <x v="7"/>
    <s v="Low Risk"/>
    <s v="N"/>
  </r>
  <r>
    <s v="Humber River Hospital - Reactivation Care Centre"/>
    <s v="2111 Finch Ave W - Southlake Regional Health Centre - 5 East"/>
    <x v="1"/>
    <x v="2"/>
    <s v="Influenza A (Not subtyped)"/>
    <x v="10"/>
    <s v=""/>
    <x v="141"/>
    <d v="2018-03-08T00:00:00"/>
    <x v="7"/>
    <s v="Low Risk"/>
    <s v="N"/>
  </r>
  <r>
    <s v="Bridgepoint Active Healthcare - 2 South"/>
    <s v="1 Bridgepoint Dr"/>
    <x v="1"/>
    <x v="2"/>
    <s v="Influenza A (Not subtyped)"/>
    <x v="10"/>
    <s v=""/>
    <x v="142"/>
    <d v="2018-03-15T00:00:00"/>
    <x v="0"/>
    <s v="Low Risk"/>
    <s v="N"/>
  </r>
  <r>
    <s v="Baycrest Hospital - 3 West"/>
    <s v="3560 Bathurst St"/>
    <x v="1"/>
    <x v="2"/>
    <s v="Influenza A (Not subtyped)"/>
    <x v="10"/>
    <s v=""/>
    <x v="143"/>
    <d v="2018-04-14T00:00:00"/>
    <x v="12"/>
    <s v="Low Risk"/>
    <s v="N"/>
  </r>
  <r>
    <s v="St. John's Rehabilitation Hospital - A3"/>
    <s v="285 Cummer Ave"/>
    <x v="1"/>
    <x v="2"/>
    <s v="Metapneumovirus"/>
    <x v="11"/>
    <s v=""/>
    <x v="144"/>
    <d v="2018-03-09T00:00:00"/>
    <x v="26"/>
    <s v="Low Risk"/>
    <s v="N"/>
  </r>
  <r>
    <s v="Sunnybrook Health Sciences Centre - RCC-Church Site-Unit A3N"/>
    <s v="200 Church St"/>
    <x v="1"/>
    <x v="2"/>
    <s v="Parainfluenza type 3"/>
    <x v="12"/>
    <s v=""/>
    <x v="145"/>
    <d v="2018-08-22T00:00:00"/>
    <x v="0"/>
    <s v="Low Risk"/>
    <s v="N"/>
  </r>
  <r>
    <s v="Providence Health Care - B3 North Wing"/>
    <s v="3276 St Clair Ave E"/>
    <x v="1"/>
    <x v="2"/>
    <s v="Parainfluenza virus"/>
    <x v="12"/>
    <s v=""/>
    <x v="146"/>
    <d v="2018-06-01T00:00:00"/>
    <x v="24"/>
    <s v="Low Risk"/>
    <s v="N"/>
  </r>
  <r>
    <s v="West Park Healthcare Centre - 3WF"/>
    <s v="82 Buttonwood Ave"/>
    <x v="1"/>
    <x v="2"/>
    <s v="Respiratory syncytial virus"/>
    <x v="13"/>
    <s v=""/>
    <x v="147"/>
    <d v="2018-02-08T00:00:00"/>
    <x v="20"/>
    <s v="Low Risk"/>
    <s v="N"/>
  </r>
  <r>
    <s v="West Park Healthcare Centre - 3EC"/>
    <s v="82 Buttonwood Ave"/>
    <x v="1"/>
    <x v="2"/>
    <s v="Respiratory syncytial virus"/>
    <x v="13"/>
    <s v="Rhinovirus"/>
    <x v="122"/>
    <d v="2017-03-30T00:00:00"/>
    <x v="20"/>
    <s v="Low Risk"/>
    <s v="N"/>
  </r>
  <r>
    <s v="West Park Healthcare Centre - 2WF"/>
    <s v="82 Buttonwood Ave"/>
    <x v="1"/>
    <x v="2"/>
    <s v="Respiratory syncytial virus"/>
    <x v="13"/>
    <s v=""/>
    <x v="8"/>
    <d v="2018-03-19T00:00:00"/>
    <x v="0"/>
    <s v="Low Risk"/>
    <s v="N"/>
  </r>
  <r>
    <s v="West Park Healthcare Centre - 2EC"/>
    <s v="82 Buttonwood Ave"/>
    <x v="1"/>
    <x v="2"/>
    <s v="Respiratory syncytial virus"/>
    <x v="13"/>
    <s v=""/>
    <x v="132"/>
    <d v="2017-01-18T00:00:00"/>
    <x v="0"/>
    <s v="Low Risk"/>
    <s v="N"/>
  </r>
  <r>
    <s v="Toronto Rehabilitation Institute - Bickle Centre - South 5"/>
    <s v="130 Dunn Ave"/>
    <x v="1"/>
    <x v="2"/>
    <s v="Respiratory syncytial virus"/>
    <x v="13"/>
    <s v=""/>
    <x v="2"/>
    <d v="2018-03-06T00:00:00"/>
    <x v="16"/>
    <s v="Low Risk"/>
    <s v="N"/>
  </r>
  <r>
    <s v="St. John's Rehabilitation Hospital - A3"/>
    <s v="285 Cummer Ave"/>
    <x v="1"/>
    <x v="2"/>
    <s v="Respiratory syncytial virus"/>
    <x v="13"/>
    <s v=""/>
    <x v="148"/>
    <d v="2017-03-10T00:00:00"/>
    <x v="10"/>
    <s v="Low Risk"/>
    <s v="N"/>
  </r>
  <r>
    <s v="Providence Healthcare - Palliative Care"/>
    <s v="3276 St Clair Ave E"/>
    <x v="1"/>
    <x v="2"/>
    <s v="Respiratory syncytial virus"/>
    <x v="13"/>
    <s v=""/>
    <x v="111"/>
    <d v="2018-01-25T00:00:00"/>
    <x v="24"/>
    <s v="Low Risk"/>
    <s v="N"/>
  </r>
  <r>
    <s v="Bridgepoint Active Healthcare - 9 South"/>
    <s v="1 Bridgepoint Dr"/>
    <x v="1"/>
    <x v="2"/>
    <s v="Respiratory syncytial virus"/>
    <x v="13"/>
    <s v=""/>
    <x v="149"/>
    <d v="2017-12-14T00:00:00"/>
    <x v="8"/>
    <s v="Low Risk"/>
    <s v="N"/>
  </r>
  <r>
    <s v="Bridgepoint Active Healthcare - 2 South"/>
    <s v="1 Bridgepoint Dr"/>
    <x v="1"/>
    <x v="2"/>
    <s v="Respiratory syncytial virus"/>
    <x v="13"/>
    <s v=""/>
    <x v="40"/>
    <d v="2017-01-24T00:00:00"/>
    <x v="9"/>
    <s v="Low Risk"/>
    <s v="N"/>
  </r>
  <r>
    <s v="West Park Healthcare Centre - 2WF"/>
    <s v="82 Buttonwood Ave"/>
    <x v="1"/>
    <x v="2"/>
    <s v="Rhinovirus"/>
    <x v="14"/>
    <s v=""/>
    <x v="150"/>
    <d v="2017-04-07T00:00:00"/>
    <x v="30"/>
    <s v="Low Risk"/>
    <s v="N"/>
  </r>
  <r>
    <s v="West Park Healthcare Centre - 3WF"/>
    <s v="82 Buttonwood Ave"/>
    <x v="1"/>
    <x v="2"/>
    <s v="Unable to identify"/>
    <x v="2"/>
    <s v=""/>
    <x v="151"/>
    <d v="2018-10-09T00:00:00"/>
    <x v="10"/>
    <s v="Low Risk"/>
    <s v="N"/>
  </r>
  <r>
    <s v="West Park Healthcare Centre - 2WF"/>
    <s v="82 Buttonwood Ave"/>
    <x v="1"/>
    <x v="2"/>
    <s v="Unable to identify"/>
    <x v="2"/>
    <s v=""/>
    <x v="39"/>
    <d v="2017-12-02T00:00:00"/>
    <x v="7"/>
    <s v="Low Risk"/>
    <s v="N"/>
  </r>
  <r>
    <s v="West Park Healthcare Centre - 2WF"/>
    <s v="82 Buttonwood Ave"/>
    <x v="1"/>
    <x v="2"/>
    <s v="Unable to identify"/>
    <x v="2"/>
    <s v=""/>
    <x v="152"/>
    <d v="2018-04-27T00:00:00"/>
    <x v="7"/>
    <s v="Low Risk"/>
    <s v="N"/>
  </r>
  <r>
    <s v="McCall Centre for Continuing Care - 3rd Fl Rehab"/>
    <s v="140 Sherway Dr"/>
    <x v="1"/>
    <x v="2"/>
    <s v="Unable to identify"/>
    <x v="2"/>
    <s v=""/>
    <x v="153"/>
    <d v="2017-10-26T00:00:00"/>
    <x v="7"/>
    <s v="Low Risk"/>
    <s v="N"/>
  </r>
  <r>
    <s v="Mackenzie Health - 4 East"/>
    <s v="2111 Finch Ave W"/>
    <x v="1"/>
    <x v="2"/>
    <s v="Unable to identify"/>
    <x v="2"/>
    <s v=""/>
    <x v="154"/>
    <d v="2018-03-13T00:00:00"/>
    <x v="10"/>
    <s v="Low Risk"/>
    <s v="N"/>
  </r>
  <r>
    <s v="Bridgepoint Active Healthcare - 7 North &amp; 6 South"/>
    <s v="1 Bridgepoint Dr"/>
    <x v="1"/>
    <x v="2"/>
    <s v="Unable to identify"/>
    <x v="2"/>
    <s v=""/>
    <x v="67"/>
    <d v="2017-12-28T00:00:00"/>
    <x v="10"/>
    <s v="Low Risk"/>
    <s v="N"/>
  </r>
  <r>
    <s v="Centre for Addiction and Mental Health - Queen Site -"/>
    <s v="1001 Queen St W - Unit 1-2"/>
    <x v="2"/>
    <x v="2"/>
    <s v="Influenza A (H3)"/>
    <x v="10"/>
    <s v=""/>
    <x v="109"/>
    <d v="2018-01-10T00:00:00"/>
    <x v="4"/>
    <s v="Low Risk"/>
    <s v="N"/>
  </r>
  <r>
    <s v="Centre for Addiction and Mental Health - Queen Site-Unit 1-4"/>
    <s v="1001 Queen St W"/>
    <x v="2"/>
    <x v="2"/>
    <s v="Influenza A (Not subtyped)"/>
    <x v="10"/>
    <s v=""/>
    <x v="85"/>
    <d v="2018-02-04T00:00:00"/>
    <x v="8"/>
    <s v="Low Risk"/>
    <s v="N"/>
  </r>
  <r>
    <s v="Centre for Addiction and Mental Health - Queen Site - GAU-B"/>
    <s v="1001 Queen St W"/>
    <x v="2"/>
    <x v="2"/>
    <s v="Unable to identify"/>
    <x v="2"/>
    <s v=""/>
    <x v="155"/>
    <d v="2017-10-26T00:00:00"/>
    <x v="20"/>
    <s v="Low Risk"/>
    <s v="N"/>
  </r>
  <r>
    <s v="Centre for Addiction and Mental Health - Queen Site - 4-5"/>
    <s v="1001 Queen St W"/>
    <x v="2"/>
    <x v="2"/>
    <s v="Unable to identify"/>
    <x v="2"/>
    <s v=""/>
    <x v="83"/>
    <d v="2018-01-12T00:00:00"/>
    <x v="7"/>
    <s v="Low Risk"/>
    <s v="N"/>
  </r>
  <r>
    <s v="Centre for Addiction and Mental Health - Queen Site -"/>
    <s v="1001 Queen St W - Unit 1-3 LGUB"/>
    <x v="2"/>
    <x v="2"/>
    <s v="Unable to identify"/>
    <x v="2"/>
    <s v=""/>
    <x v="156"/>
    <d v="2017-12-30T00:00:00"/>
    <x v="7"/>
    <s v="Low Risk"/>
    <s v="N"/>
  </r>
  <r>
    <s v="Centre for Addiction and Mental Health - GAU-A"/>
    <s v="1001 Queen St W"/>
    <x v="2"/>
    <x v="2"/>
    <s v="Unable to identify"/>
    <x v="2"/>
    <s v=""/>
    <x v="157"/>
    <d v="2018-10-26T00:00:00"/>
    <x v="13"/>
    <s v="Low Risk"/>
    <s v="N"/>
  </r>
  <r>
    <s v="Centre for Addiction &amp; Mental Health - Queen Site - 1-4"/>
    <s v="1001 Queen St W"/>
    <x v="2"/>
    <x v="2"/>
    <s v="Unable to identify"/>
    <x v="2"/>
    <s v=""/>
    <x v="158"/>
    <d v="2018-07-27T00:00:00"/>
    <x v="7"/>
    <s v="Low Risk"/>
    <s v="N"/>
  </r>
  <r>
    <s v="Yee Hong Centre for Geriatric Care - McNicoll Site"/>
    <s v="2311 McNicoll Ave"/>
    <x v="3"/>
    <x v="2"/>
    <s v="Adenovirus"/>
    <x v="15"/>
    <s v="Rhinovirus"/>
    <x v="19"/>
    <d v="2017-08-11T00:00:00"/>
    <x v="8"/>
    <s v="Low Risk"/>
    <s v="N"/>
  </r>
  <r>
    <s v="Yee Hong Centre For Geriatric Care - Scarborough Finch -"/>
    <s v="60 Scottfield Dr - 3rd &amp; 5th Fl"/>
    <x v="3"/>
    <x v="2"/>
    <s v="Coronavirus"/>
    <x v="7"/>
    <s v=""/>
    <x v="159"/>
    <d v="2017-03-12T00:00:00"/>
    <x v="14"/>
    <s v="Low Risk"/>
    <s v="N"/>
  </r>
  <r>
    <s v="Sunnybrook Health Sciences Centre - LSSE"/>
    <s v="2075 Bayview Ave"/>
    <x v="3"/>
    <x v="2"/>
    <s v="Coronavirus"/>
    <x v="7"/>
    <s v=""/>
    <x v="63"/>
    <d v="2017-04-17T00:00:00"/>
    <x v="24"/>
    <s v="Low Risk"/>
    <s v="N"/>
  </r>
  <r>
    <s v="Sunnybrook Health Sciences Centre - LGSW"/>
    <s v="2075 Bayview Ave"/>
    <x v="3"/>
    <x v="2"/>
    <s v="Coronavirus"/>
    <x v="7"/>
    <s v=""/>
    <x v="70"/>
    <d v="2017-02-22T00:00:00"/>
    <x v="16"/>
    <s v="Low Risk"/>
    <s v="N"/>
  </r>
  <r>
    <s v="Sunnybrook Health Sciences Centre - LFSE"/>
    <s v="2075 Bayview Ave"/>
    <x v="3"/>
    <x v="2"/>
    <s v="Coronavirus"/>
    <x v="7"/>
    <s v="Enterovirus/Rhinovirus"/>
    <x v="160"/>
    <d v="2017-05-31T00:00:00"/>
    <x v="26"/>
    <s v="Low Risk"/>
    <s v="N"/>
  </r>
  <r>
    <s v="Sunnybrook Health Sciences Centre - K3E"/>
    <s v="2075 Bayview Ave"/>
    <x v="3"/>
    <x v="2"/>
    <s v="Coronavirus"/>
    <x v="7"/>
    <s v=""/>
    <x v="112"/>
    <d v="2017-02-04T00:00:00"/>
    <x v="13"/>
    <s v="Low Risk"/>
    <s v="N"/>
  </r>
  <r>
    <s v="Sunnybrook Health Sciences Centre - K2W"/>
    <s v="2075 Bayview Ave"/>
    <x v="3"/>
    <x v="2"/>
    <s v="Coronavirus"/>
    <x v="7"/>
    <s v="Metapneumovirus"/>
    <x v="161"/>
    <d v="2017-04-09T00:00:00"/>
    <x v="19"/>
    <s v="Low Risk"/>
    <s v="N"/>
  </r>
  <r>
    <s v="Mon Sheong Scarborough Long Term Care Centre - 4th Fl"/>
    <s v="2030 Mcnicoll Ave"/>
    <x v="3"/>
    <x v="2"/>
    <s v="Coronavirus"/>
    <x v="7"/>
    <s v=""/>
    <x v="162"/>
    <d v="2017-03-30T00:00:00"/>
    <x v="4"/>
    <s v="Low Risk"/>
    <s v="N"/>
  </r>
  <r>
    <s v="Mon Sheong Home for the Aged - 5th Fl"/>
    <s v="36 D'Arcy St"/>
    <x v="3"/>
    <x v="2"/>
    <s v="Coronavirus"/>
    <x v="7"/>
    <s v=""/>
    <x v="163"/>
    <d v="2017-04-30T00:00:00"/>
    <x v="31"/>
    <s v="High Risk"/>
    <s v="N"/>
  </r>
  <r>
    <s v="Hellenic Home - Ground Fl"/>
    <s v="2411 Lawrence Ave E"/>
    <x v="3"/>
    <x v="2"/>
    <s v="Coronavirus"/>
    <x v="7"/>
    <s v="Respiratory syncytial virus"/>
    <x v="132"/>
    <d v="2017-01-27T00:00:00"/>
    <x v="20"/>
    <s v="Low Risk"/>
    <s v="N"/>
  </r>
  <r>
    <s v="Deerwood Creek Care Community - 1A"/>
    <s v="70 Humberline Dr"/>
    <x v="3"/>
    <x v="2"/>
    <s v="Coronavirus"/>
    <x v="7"/>
    <s v=""/>
    <x v="70"/>
    <d v="2017-02-24T00:00:00"/>
    <x v="24"/>
    <s v="Low Risk"/>
    <s v="N"/>
  </r>
  <r>
    <s v="Cummer Lodge - 2 South"/>
    <s v="205 Cummer Ave"/>
    <x v="3"/>
    <x v="2"/>
    <s v="Coronavirus"/>
    <x v="7"/>
    <s v=""/>
    <x v="164"/>
    <d v="2017-05-29T00:00:00"/>
    <x v="32"/>
    <s v="Low Risk"/>
    <s v="N"/>
  </r>
  <r>
    <s v="Sunnybrook Health Sciences Centre - LSSW"/>
    <s v="2075 Bayview Ave"/>
    <x v="3"/>
    <x v="2"/>
    <s v="Enterovirus/Rhinovirus"/>
    <x v="8"/>
    <s v=""/>
    <x v="165"/>
    <d v="2017-08-18T00:00:00"/>
    <x v="7"/>
    <s v="Low Risk"/>
    <s v="N"/>
  </r>
  <r>
    <s v="Sunnybrook Health Sciences Centre - LSSE &amp; LSSW"/>
    <s v="2075 Bayview Ave"/>
    <x v="3"/>
    <x v="2"/>
    <s v="Enterovirus/Rhinovirus"/>
    <x v="8"/>
    <s v=""/>
    <x v="166"/>
    <d v="2017-12-27T00:00:00"/>
    <x v="4"/>
    <s v="Low Risk"/>
    <s v="N"/>
  </r>
  <r>
    <s v="Sunnybrook Health Sciences Centre - LSSE"/>
    <s v="2075 Bayview Ave"/>
    <x v="3"/>
    <x v="2"/>
    <s v="Enterovirus/Rhinovirus"/>
    <x v="8"/>
    <s v=""/>
    <x v="167"/>
    <d v="2017-11-24T00:00:00"/>
    <x v="7"/>
    <s v="Low Risk"/>
    <s v="N"/>
  </r>
  <r>
    <s v="Sunnybrook Health Sciences Centre - LSSE"/>
    <s v="2075 Bayview Ave"/>
    <x v="3"/>
    <x v="2"/>
    <s v="Enterovirus/Rhinovirus"/>
    <x v="8"/>
    <s v=""/>
    <x v="168"/>
    <d v="2017-10-29T00:00:00"/>
    <x v="14"/>
    <s v="Low Risk"/>
    <s v="N"/>
  </r>
  <r>
    <s v="Sunnybrook Health Sciences Centre - LSSE"/>
    <s v="2075 Bayview Ave"/>
    <x v="3"/>
    <x v="2"/>
    <s v="Enterovirus/Rhinovirus"/>
    <x v="8"/>
    <s v=""/>
    <x v="169"/>
    <d v="2018-02-13T00:00:00"/>
    <x v="10"/>
    <s v="Low Risk"/>
    <s v="N"/>
  </r>
  <r>
    <s v="Sunnybrook Health Sciences Centre - LGSW"/>
    <s v="2075 Bayview Ave"/>
    <x v="3"/>
    <x v="2"/>
    <s v="Enterovirus/Rhinovirus"/>
    <x v="8"/>
    <s v=""/>
    <x v="89"/>
    <d v="2018-03-10T00:00:00"/>
    <x v="14"/>
    <s v="Low Risk"/>
    <s v="N"/>
  </r>
  <r>
    <s v="Sunnybrook Health Sciences Centre - LGSE &amp; LGSW"/>
    <s v="2075 Bayview Ave"/>
    <x v="3"/>
    <x v="2"/>
    <s v="Enterovirus/Rhinovirus"/>
    <x v="8"/>
    <s v=""/>
    <x v="170"/>
    <d v="2017-06-13T00:00:00"/>
    <x v="26"/>
    <s v="Low Risk"/>
    <s v="N"/>
  </r>
  <r>
    <s v="Sunnybrook Health Sciences Centre - LFSW"/>
    <s v="2075 Bayview Ave"/>
    <x v="3"/>
    <x v="2"/>
    <s v="Enterovirus/Rhinovirus"/>
    <x v="8"/>
    <s v=""/>
    <x v="128"/>
    <d v="2018-01-22T00:00:00"/>
    <x v="14"/>
    <s v="Low Risk"/>
    <s v="N"/>
  </r>
  <r>
    <s v="Sunnybrook Health Sciences Centre - LFSE"/>
    <s v="2075 Bayview Ave"/>
    <x v="3"/>
    <x v="2"/>
    <s v="Enterovirus/Rhinovirus"/>
    <x v="8"/>
    <s v=""/>
    <x v="171"/>
    <d v="2017-12-17T00:00:00"/>
    <x v="24"/>
    <s v="Low Risk"/>
    <s v="N"/>
  </r>
  <r>
    <s v="Sunnybrook Health Sciences Centre - K2W"/>
    <s v="2075 Bayview Ave"/>
    <x v="3"/>
    <x v="2"/>
    <s v="Enterovirus/Rhinovirus"/>
    <x v="8"/>
    <s v=""/>
    <x v="33"/>
    <d v="2018-02-14T00:00:00"/>
    <x v="0"/>
    <s v="Low Risk"/>
    <s v="N"/>
  </r>
  <r>
    <s v="Sunnybrook Health Sciences Centre - K2C"/>
    <s v="2075 Bayview Ave"/>
    <x v="3"/>
    <x v="2"/>
    <s v="Enterovirus/Rhinovirus"/>
    <x v="8"/>
    <s v=""/>
    <x v="65"/>
    <d v="2017-12-11T00:00:00"/>
    <x v="13"/>
    <s v="Low Risk"/>
    <s v="N"/>
  </r>
  <r>
    <s v="Sunnybrook Health Sciences Centre - K1W"/>
    <s v="2075 Bayview Ave"/>
    <x v="3"/>
    <x v="2"/>
    <s v="Enterovirus/Rhinovirus"/>
    <x v="8"/>
    <s v=""/>
    <x v="172"/>
    <m/>
    <x v="33"/>
    <s v="Low Risk"/>
    <s v="Y"/>
  </r>
  <r>
    <s v="Sunnybrook Health Science Centre - Unit K-3 East"/>
    <s v="2075 Bayview Ave"/>
    <x v="3"/>
    <x v="2"/>
    <s v="Enterovirus/Rhinovirus"/>
    <x v="8"/>
    <s v=""/>
    <x v="173"/>
    <d v="2018-07-15T00:00:00"/>
    <x v="0"/>
    <s v="Low Risk"/>
    <s v="N"/>
  </r>
  <r>
    <s v="Rockcliffe Care Community"/>
    <s v="3015 Lawrence Ave E"/>
    <x v="3"/>
    <x v="2"/>
    <s v="Enterovirus/Rhinovirus"/>
    <x v="8"/>
    <s v=""/>
    <x v="174"/>
    <d v="2017-12-20T00:00:00"/>
    <x v="26"/>
    <s v="Low Risk"/>
    <s v="N"/>
  </r>
  <r>
    <s v="Mon Sheong Scarborough Long Term Care - Ground Fl"/>
    <s v="2030 McNicoll Ave"/>
    <x v="3"/>
    <x v="2"/>
    <s v="Enterovirus/Rhinovirus"/>
    <x v="8"/>
    <s v=""/>
    <x v="175"/>
    <d v="2017-11-29T00:00:00"/>
    <x v="0"/>
    <s v="Low Risk"/>
    <s v="N"/>
  </r>
  <r>
    <s v="Extendicare Bayview"/>
    <s v="550 Cummer Ave"/>
    <x v="3"/>
    <x v="2"/>
    <s v="Enterovirus/Rhinovirus"/>
    <x v="8"/>
    <s v=""/>
    <x v="9"/>
    <d v="2018-01-05T00:00:00"/>
    <x v="32"/>
    <s v="Low Risk"/>
    <s v="N"/>
  </r>
  <r>
    <s v="West Park Long Term Care Centre - 3rd Fl Glenwyld/Raymore"/>
    <s v="82 Buttonwood Ave"/>
    <x v="3"/>
    <x v="2"/>
    <s v="Influenza A ((H1N1)pdm09)"/>
    <x v="10"/>
    <s v=""/>
    <x v="83"/>
    <d v="2018-01-10T00:00:00"/>
    <x v="8"/>
    <s v="Low Risk"/>
    <s v="N"/>
  </r>
  <r>
    <s v="Shepherd Lodge Nursing Home"/>
    <s v="3760 Sheppard Ave E"/>
    <x v="3"/>
    <x v="2"/>
    <s v="Influenza A ((H1N1)pdm09)"/>
    <x v="10"/>
    <s v="Respiratory syncytial virus"/>
    <x v="176"/>
    <d v="2018-02-22T00:00:00"/>
    <x v="14"/>
    <s v="Low Risk"/>
    <s v="N"/>
  </r>
  <r>
    <s v="Fieldstone Commons Care Community"/>
    <s v="1000 Ellesmere Rd"/>
    <x v="3"/>
    <x v="2"/>
    <s v="Influenza A ((H1N1)pdm09)"/>
    <x v="10"/>
    <s v="Respiratory syncytial virus"/>
    <x v="128"/>
    <d v="2018-01-29T00:00:00"/>
    <x v="22"/>
    <s v="Low Risk"/>
    <s v="N"/>
  </r>
  <r>
    <s v="Extendicare Rouge Valley"/>
    <s v="551 Conlins Rd"/>
    <x v="3"/>
    <x v="2"/>
    <s v="Influenza A ((H1N1)pdm09)"/>
    <x v="10"/>
    <s v="Parainfluenza type 3, Respiratory syncytial virus"/>
    <x v="83"/>
    <d v="2018-01-30T00:00:00"/>
    <x v="5"/>
    <s v="Low Risk"/>
    <s v="N"/>
  </r>
  <r>
    <s v="Elm Grove Living Centre"/>
    <s v="35 Elm Grove Rd"/>
    <x v="3"/>
    <x v="2"/>
    <s v="Influenza A ((H1N1)pdm09)"/>
    <x v="10"/>
    <s v=""/>
    <x v="177"/>
    <d v="2018-01-25T00:00:00"/>
    <x v="10"/>
    <s v="Low Risk"/>
    <s v="N"/>
  </r>
  <r>
    <s v="Copernicus Lodge - 2nd &amp; 4th Fl"/>
    <s v="66 Roncesvalles Ave"/>
    <x v="3"/>
    <x v="2"/>
    <s v="Influenza A ((H1N1)pdm09)"/>
    <x v="10"/>
    <s v=""/>
    <x v="178"/>
    <d v="2018-01-28T00:00:00"/>
    <x v="19"/>
    <s v="Low Risk"/>
    <s v="N"/>
  </r>
  <r>
    <s v="Chartwell Westbury Long Term Care Residence - 6th Fl"/>
    <s v="495 The West Mall"/>
    <x v="3"/>
    <x v="2"/>
    <s v="Influenza A ((H1N1)pdm09)"/>
    <x v="10"/>
    <s v=""/>
    <x v="179"/>
    <d v="2018-03-26T00:00:00"/>
    <x v="10"/>
    <s v="Low Risk"/>
    <s v="N"/>
  </r>
  <r>
    <s v="Bendale Acres - 4th Fl"/>
    <s v="2920 Lawrence Ave E"/>
    <x v="3"/>
    <x v="2"/>
    <s v="Influenza A ((H1N1)pdm09)"/>
    <x v="10"/>
    <s v=""/>
    <x v="178"/>
    <d v="2018-01-21T00:00:00"/>
    <x v="13"/>
    <s v="Low Risk"/>
    <s v="N"/>
  </r>
  <r>
    <s v="The Wexford - 2nd Fl"/>
    <s v="1860 Lawrence Ave E"/>
    <x v="3"/>
    <x v="2"/>
    <s v="Influenza A (H1N1)"/>
    <x v="10"/>
    <s v=""/>
    <x v="180"/>
    <d v="2018-03-30T00:00:00"/>
    <x v="13"/>
    <s v="Low Risk"/>
    <s v="N"/>
  </r>
  <r>
    <s v="Cedarvale Terrace"/>
    <s v="429 Walmer Rd"/>
    <x v="3"/>
    <x v="2"/>
    <s v="Influenza A (H1N1)"/>
    <x v="10"/>
    <s v="Respiratory syncytial virus"/>
    <x v="181"/>
    <d v="2018-02-01T00:00:00"/>
    <x v="22"/>
    <s v="Low Risk"/>
    <s v="N"/>
  </r>
  <r>
    <s v="Yee Hong Centre for Geriatric Care (McNicoll) - 2nd Fl"/>
    <s v="2311 McNicoll Ave"/>
    <x v="3"/>
    <x v="2"/>
    <s v="Influenza A (H3)"/>
    <x v="10"/>
    <s v=""/>
    <x v="182"/>
    <d v="2018-04-23T00:00:00"/>
    <x v="13"/>
    <s v="Low Risk"/>
    <s v="N"/>
  </r>
  <r>
    <s v="Yee Hong Centre for Geriatric Care (Finch) - 2nd, 5th &amp;"/>
    <s v="60 Scottfield Dr - 6th Fl"/>
    <x v="3"/>
    <x v="2"/>
    <s v="Influenza A (H3)"/>
    <x v="10"/>
    <s v="Metapneumovirus, Rhinovirus"/>
    <x v="183"/>
    <d v="2018-04-24T00:00:00"/>
    <x v="15"/>
    <s v="Low Risk"/>
    <s v="N"/>
  </r>
  <r>
    <s v="Yee Hong Centre For Geriatric Care - Scarborough Finch"/>
    <s v="60 Scottfield Dr"/>
    <x v="3"/>
    <x v="2"/>
    <s v="Influenza A (H3)"/>
    <x v="10"/>
    <s v="Coronavirus, Respiratory syncytial virus"/>
    <x v="184"/>
    <d v="2017-02-28T00:00:00"/>
    <x v="34"/>
    <s v="Low Risk"/>
    <s v="N"/>
  </r>
  <r>
    <s v="Weston Terrace Care Community - Units 1A &amp; 4A"/>
    <s v="2005 Lawrence Ave W"/>
    <x v="3"/>
    <x v="2"/>
    <s v="Influenza A (H3)"/>
    <x v="10"/>
    <s v=""/>
    <x v="185"/>
    <d v="2017-02-16T00:00:00"/>
    <x v="10"/>
    <s v="Low Risk"/>
    <s v="N"/>
  </r>
  <r>
    <s v="West Park Long Term Care Centre - 1st Fl (Kingsway/Ilaali),"/>
    <s v="82 Buttonwood Ave - 2nd Fl (Hughes/Pritti), 3rd Fl (Glenwyld"/>
    <x v="3"/>
    <x v="2"/>
    <s v="Influenza A (H3)"/>
    <x v="10"/>
    <s v=""/>
    <x v="169"/>
    <d v="2018-02-15T00:00:00"/>
    <x v="16"/>
    <s v="Low Risk"/>
    <s v="N"/>
  </r>
  <r>
    <s v="Wesburn Manor - 2nd &amp; 3rd Fl"/>
    <s v="400 The West Mall"/>
    <x v="3"/>
    <x v="2"/>
    <s v="Influenza A (H3)"/>
    <x v="10"/>
    <s v="Respiratory syncytial virus"/>
    <x v="104"/>
    <d v="2017-02-09T00:00:00"/>
    <x v="18"/>
    <s v="Low Risk"/>
    <s v="N"/>
  </r>
  <r>
    <s v="Village Of Humber Heights - Weston"/>
    <s v="2245 Lawrence Ave W"/>
    <x v="3"/>
    <x v="2"/>
    <s v="Influenza A (H3)"/>
    <x v="10"/>
    <s v=""/>
    <x v="43"/>
    <d v="2017-02-19T00:00:00"/>
    <x v="10"/>
    <s v="Low Risk"/>
    <s v="N"/>
  </r>
  <r>
    <s v="Villa Colombo - 1st - Fidani"/>
    <s v="40 Playfair Ave"/>
    <x v="3"/>
    <x v="2"/>
    <s v="Influenza A (H3)"/>
    <x v="10"/>
    <s v=""/>
    <x v="133"/>
    <d v="2017-01-12T00:00:00"/>
    <x v="0"/>
    <s v="Low Risk"/>
    <s v="N"/>
  </r>
  <r>
    <s v="Vermont Square - 6th &amp; 7th Fl"/>
    <s v="914 Bathurst St"/>
    <x v="3"/>
    <x v="2"/>
    <s v="Influenza A (H3)"/>
    <x v="10"/>
    <s v=""/>
    <x v="60"/>
    <d v="2017-01-23T00:00:00"/>
    <x v="13"/>
    <s v="Low Risk"/>
    <s v="N"/>
  </r>
  <r>
    <s v="Trilogy Long Term Care Home - 3rd &amp; 5th Fl"/>
    <s v="340 McCowan Rd"/>
    <x v="3"/>
    <x v="2"/>
    <s v="Influenza A (H3)"/>
    <x v="10"/>
    <s v="Coronavirus"/>
    <x v="132"/>
    <d v="2017-01-24T00:00:00"/>
    <x v="24"/>
    <s v="Low Risk"/>
    <s v="N"/>
  </r>
  <r>
    <s v="Tony Stacey Centre For Veterans Care"/>
    <s v="59 Lawson Rd"/>
    <x v="3"/>
    <x v="2"/>
    <s v="Influenza A (H3)"/>
    <x v="10"/>
    <s v="Rhinovirus"/>
    <x v="76"/>
    <d v="2017-02-17T00:00:00"/>
    <x v="15"/>
    <s v="Low Risk"/>
    <s v="N"/>
  </r>
  <r>
    <s v="The Wexford - 6th Fl"/>
    <s v="1860 Lawrence Ave E"/>
    <x v="3"/>
    <x v="2"/>
    <s v="Influenza A (H3)"/>
    <x v="10"/>
    <s v=""/>
    <x v="123"/>
    <d v="2018-01-27T00:00:00"/>
    <x v="13"/>
    <s v="Low Risk"/>
    <s v="N"/>
  </r>
  <r>
    <s v="The O'Neill Centre - 5th Fl"/>
    <s v="33 Christie St"/>
    <x v="3"/>
    <x v="2"/>
    <s v="Influenza A (H3)"/>
    <x v="10"/>
    <s v=""/>
    <x v="32"/>
    <d v="2017-01-23T00:00:00"/>
    <x v="20"/>
    <s v="Low Risk"/>
    <s v="N"/>
  </r>
  <r>
    <s v="The O'Neill Centre - 2nd Fl"/>
    <s v="33 Christie St"/>
    <x v="3"/>
    <x v="2"/>
    <s v="Influenza A (H3)"/>
    <x v="10"/>
    <s v=""/>
    <x v="170"/>
    <d v="2017-06-06T00:00:00"/>
    <x v="7"/>
    <s v="Low Risk"/>
    <s v="N"/>
  </r>
  <r>
    <s v="The O'Neill Centre - 2nd Fl"/>
    <s v="33 Christie St"/>
    <x v="3"/>
    <x v="2"/>
    <s v="Influenza A (H3)"/>
    <x v="10"/>
    <s v=""/>
    <x v="137"/>
    <d v="2018-03-30T00:00:00"/>
    <x v="0"/>
    <s v="Low Risk"/>
    <s v="N"/>
  </r>
  <r>
    <s v="Tendercare Living Centre - 3rd Fl"/>
    <s v="1020 McNicoll Ave"/>
    <x v="3"/>
    <x v="2"/>
    <s v="Influenza A (H3)"/>
    <x v="10"/>
    <s v=""/>
    <x v="113"/>
    <d v="2018-03-21T00:00:00"/>
    <x v="14"/>
    <s v="Low Risk"/>
    <s v="N"/>
  </r>
  <r>
    <s v="Tendercare Living Centre"/>
    <s v="1020 McNicoll Ave"/>
    <x v="3"/>
    <x v="2"/>
    <s v="Influenza A (H3)"/>
    <x v="10"/>
    <s v=""/>
    <x v="186"/>
    <d v="2017-04-04T00:00:00"/>
    <x v="16"/>
    <s v="Low Risk"/>
    <s v="N"/>
  </r>
  <r>
    <s v="Tendercare Living Centre"/>
    <s v="1020 McNicoll Ave"/>
    <x v="3"/>
    <x v="2"/>
    <s v="Influenza A (H3)"/>
    <x v="10"/>
    <s v="Respiratory syncytial virus"/>
    <x v="101"/>
    <d v="2017-03-20T00:00:00"/>
    <x v="10"/>
    <s v="Low Risk"/>
    <s v="N"/>
  </r>
  <r>
    <s v="Tendercare Living Centre"/>
    <s v="1020 McNicoll Ave"/>
    <x v="3"/>
    <x v="2"/>
    <s v="Influenza A (H3)"/>
    <x v="10"/>
    <s v="Respiratory syncytial virus"/>
    <x v="133"/>
    <d v="2017-01-28T00:00:00"/>
    <x v="35"/>
    <s v="Low Risk"/>
    <s v="N"/>
  </r>
  <r>
    <s v="Suomi Koti Nursing Home"/>
    <s v="795 Eglinton Ave E"/>
    <x v="3"/>
    <x v="2"/>
    <s v="Influenza A (H3)"/>
    <x v="10"/>
    <s v=""/>
    <x v="187"/>
    <d v="2018-02-22T00:00:00"/>
    <x v="13"/>
    <s v="Low Risk"/>
    <s v="N"/>
  </r>
  <r>
    <s v="St. George Care Community"/>
    <s v="225 St George St"/>
    <x v="3"/>
    <x v="2"/>
    <s v="Influenza A (H3)"/>
    <x v="10"/>
    <s v="Coronavirus, Respiratory syncytial virus"/>
    <x v="188"/>
    <d v="2017-01-21T00:00:00"/>
    <x v="14"/>
    <s v="Low Risk"/>
    <s v="N"/>
  </r>
  <r>
    <s v="Sienna Altamont Care Community"/>
    <s v="92 Island Rd"/>
    <x v="3"/>
    <x v="2"/>
    <s v="Influenza A (H3)"/>
    <x v="10"/>
    <s v="Respiratory syncytial virus"/>
    <x v="189"/>
    <d v="2017-03-30T00:00:00"/>
    <x v="7"/>
    <s v="Low Risk"/>
    <s v="N"/>
  </r>
  <r>
    <s v="Seven Oaks - 4th Fl"/>
    <s v="9 Neilson Rd"/>
    <x v="3"/>
    <x v="2"/>
    <s v="Influenza A (H3)"/>
    <x v="10"/>
    <s v="Metapneumovirus"/>
    <x v="190"/>
    <d v="2018-05-03T00:00:00"/>
    <x v="20"/>
    <s v="Low Risk"/>
    <s v="N"/>
  </r>
  <r>
    <s v="Seven Oaks - 3rd Fl"/>
    <s v="9 Neilson Rd"/>
    <x v="3"/>
    <x v="2"/>
    <s v="Influenza A (H3)"/>
    <x v="10"/>
    <s v=""/>
    <x v="141"/>
    <d v="2018-03-09T00:00:00"/>
    <x v="10"/>
    <s v="Low Risk"/>
    <s v="N"/>
  </r>
  <r>
    <s v="Rockcliffe Care Community"/>
    <s v="3015 Lawrence Ave E"/>
    <x v="3"/>
    <x v="2"/>
    <s v="Influenza A (H3)"/>
    <x v="10"/>
    <s v="Enterovirus/Rhinovirus"/>
    <x v="191"/>
    <d v="2018-02-07T00:00:00"/>
    <x v="4"/>
    <s v="Low Risk"/>
    <s v="N"/>
  </r>
  <r>
    <s v="Providence Healthcare - Houses Of Providence - Fl 1, West &amp;"/>
    <s v="3276 St Clair Ave E - F3 East"/>
    <x v="3"/>
    <x v="2"/>
    <s v="Influenza A (H3)"/>
    <x v="10"/>
    <s v=""/>
    <x v="38"/>
    <d v="2017-01-17T00:00:00"/>
    <x v="24"/>
    <s v="Low Risk"/>
    <s v="N"/>
  </r>
  <r>
    <s v="Providence Healthcare - 2nd Fl East"/>
    <s v="3278 St Clair Ave E"/>
    <x v="3"/>
    <x v="2"/>
    <s v="Influenza A (H3)"/>
    <x v="10"/>
    <s v=""/>
    <x v="192"/>
    <d v="2018-02-15T00:00:00"/>
    <x v="10"/>
    <s v="Low Risk"/>
    <s v="N"/>
  </r>
  <r>
    <s v="Norfinch Care Community"/>
    <s v="22 Norfinch Dr"/>
    <x v="3"/>
    <x v="2"/>
    <s v="Influenza A (H3)"/>
    <x v="10"/>
    <s v=""/>
    <x v="73"/>
    <d v="2018-04-13T00:00:00"/>
    <x v="16"/>
    <s v="Low Risk"/>
    <s v="N"/>
  </r>
  <r>
    <s v="Mon Sheong Scarborough Long Term Care Home - 1st Fl"/>
    <s v="2030 McNicoll Ave"/>
    <x v="3"/>
    <x v="2"/>
    <s v="Influenza A (H3)"/>
    <x v="10"/>
    <s v="Rhinovirus"/>
    <x v="193"/>
    <d v="2017-08-26T00:00:00"/>
    <x v="15"/>
    <s v="Low Risk"/>
    <s v="N"/>
  </r>
  <r>
    <s v="Mon Sheong Scarborough Long Term Care Centre - 4th Fl"/>
    <s v="2030 McNicoll Ave"/>
    <x v="3"/>
    <x v="2"/>
    <s v="Influenza A (H3)"/>
    <x v="10"/>
    <s v=""/>
    <x v="194"/>
    <d v="2018-05-15T00:00:00"/>
    <x v="36"/>
    <s v="Low Risk"/>
    <s v="N"/>
  </r>
  <r>
    <s v="Mon Sheong Scarborough Long Term Care Centre"/>
    <s v="2030 McNicoll Ave"/>
    <x v="3"/>
    <x v="2"/>
    <s v="Influenza A (H3)"/>
    <x v="10"/>
    <s v="Respiratory syncytial virus"/>
    <x v="70"/>
    <d v="2017-02-23T00:00:00"/>
    <x v="14"/>
    <s v="Low Risk"/>
    <s v="N"/>
  </r>
  <r>
    <s v="Midland Gardens Care Community"/>
    <s v="130 Midland Ave"/>
    <x v="3"/>
    <x v="2"/>
    <s v="Influenza A (H3)"/>
    <x v="10"/>
    <s v=""/>
    <x v="144"/>
    <d v="2018-03-09T00:00:00"/>
    <x v="26"/>
    <s v="Low Risk"/>
    <s v="N"/>
  </r>
  <r>
    <s v="Leisureworld Caregiving Centre - Rockcliffe - Ground,"/>
    <s v="3015 Lawrence Ave E - 1st &amp; 2nd Fl"/>
    <x v="3"/>
    <x v="2"/>
    <s v="Influenza A (H3)"/>
    <x v="10"/>
    <s v=""/>
    <x v="44"/>
    <d v="2017-01-27T00:00:00"/>
    <x v="13"/>
    <s v="Low Risk"/>
    <s v="N"/>
  </r>
  <r>
    <s v="Lakeside Long Term Care Centre"/>
    <s v="150 Dunn Ave"/>
    <x v="3"/>
    <x v="2"/>
    <s v="Influenza A (H3)"/>
    <x v="10"/>
    <s v=""/>
    <x v="195"/>
    <d v="2017-03-20T00:00:00"/>
    <x v="14"/>
    <s v="Low Risk"/>
    <s v="N"/>
  </r>
  <r>
    <s v="Lakeshore Lodge - 2nd Fl"/>
    <s v="3197 Lakeshore Blvd W"/>
    <x v="3"/>
    <x v="2"/>
    <s v="Influenza A (H3)"/>
    <x v="10"/>
    <s v=""/>
    <x v="196"/>
    <d v="2017-02-14T00:00:00"/>
    <x v="13"/>
    <s v="Low Risk"/>
    <s v="N"/>
  </r>
  <r>
    <s v="Kensington Gardens - South Building - 4 West"/>
    <s v="25 Brunswick Ave"/>
    <x v="3"/>
    <x v="2"/>
    <s v="Influenza A (H3)"/>
    <x v="10"/>
    <s v=""/>
    <x v="197"/>
    <d v="2018-01-26T00:00:00"/>
    <x v="14"/>
    <s v="Low Risk"/>
    <s v="N"/>
  </r>
  <r>
    <s v="Kensington Gardens - South Building - 4 East &amp; West"/>
    <s v="25 Brunswick Ave"/>
    <x v="3"/>
    <x v="2"/>
    <s v="Influenza A (H3)"/>
    <x v="10"/>
    <s v="Respiratory syncytial virus"/>
    <x v="133"/>
    <d v="2017-01-16T00:00:00"/>
    <x v="16"/>
    <s v="Low Risk"/>
    <s v="N"/>
  </r>
  <r>
    <s v="Kensington Gardens - North Building - 2 West"/>
    <s v="25 Brunswick Ave"/>
    <x v="3"/>
    <x v="2"/>
    <s v="Influenza A (H3)"/>
    <x v="10"/>
    <s v=""/>
    <x v="198"/>
    <d v="2017-03-01T00:00:00"/>
    <x v="8"/>
    <s v="Low Risk"/>
    <s v="N"/>
  </r>
  <r>
    <s v="Kennedy Lodge Nursing Home"/>
    <s v="1400 Kennedy Rd"/>
    <x v="3"/>
    <x v="2"/>
    <s v="Influenza A (H3)"/>
    <x v="10"/>
    <s v=""/>
    <x v="199"/>
    <d v="2017-03-03T00:00:00"/>
    <x v="16"/>
    <s v="Low Risk"/>
    <s v="N"/>
  </r>
  <r>
    <s v="Kennedy Lodge"/>
    <s v="1400 Kennedy Rd"/>
    <x v="3"/>
    <x v="2"/>
    <s v="Influenza A (H3)"/>
    <x v="10"/>
    <s v="Coronavirus"/>
    <x v="104"/>
    <d v="2017-01-29T00:00:00"/>
    <x v="13"/>
    <s v="Low Risk"/>
    <s v="N"/>
  </r>
  <r>
    <s v="Ina Grafton Gage Home - 1st &amp; 3rd Fl"/>
    <s v="40 Bell Estate Rd"/>
    <x v="3"/>
    <x v="2"/>
    <s v="Influenza A (H3)"/>
    <x v="10"/>
    <s v=""/>
    <x v="178"/>
    <d v="2018-01-23T00:00:00"/>
    <x v="14"/>
    <s v="Low Risk"/>
    <s v="N"/>
  </r>
  <r>
    <s v="Humber Valley Terrace"/>
    <s v="95 Humber College Blvd"/>
    <x v="3"/>
    <x v="2"/>
    <s v="Influenza A (H3)"/>
    <x v="10"/>
    <s v=""/>
    <x v="40"/>
    <d v="2017-02-04T00:00:00"/>
    <x v="4"/>
    <s v="Low Risk"/>
    <s v="N"/>
  </r>
  <r>
    <s v="Houses of Providence - 3rd Fl West"/>
    <s v="3276 St Clair Ave E"/>
    <x v="3"/>
    <x v="2"/>
    <s v="Influenza A (H3)"/>
    <x v="10"/>
    <s v=""/>
    <x v="200"/>
    <d v="2018-02-25T00:00:00"/>
    <x v="16"/>
    <s v="Low Risk"/>
    <s v="N"/>
  </r>
  <r>
    <s v="Houses of Providence - 2nd Fl West"/>
    <s v="3276 St Clair Ave E"/>
    <x v="3"/>
    <x v="2"/>
    <s v="Influenza A (H3)"/>
    <x v="10"/>
    <s v=""/>
    <x v="127"/>
    <d v="2018-02-24T00:00:00"/>
    <x v="7"/>
    <s v="Low Risk"/>
    <s v="N"/>
  </r>
  <r>
    <s v="Hellenic Care For Seniors"/>
    <s v="215 Tyrrell Ave"/>
    <x v="3"/>
    <x v="2"/>
    <s v="Influenza A (H3)"/>
    <x v="10"/>
    <s v="Respiratory syncytial virus"/>
    <x v="68"/>
    <d v="2017-01-31T00:00:00"/>
    <x v="19"/>
    <s v="Low Risk"/>
    <s v="N"/>
  </r>
  <r>
    <s v="Hawthorne Place Care Centre"/>
    <s v="2045 Finch Ave W"/>
    <x v="3"/>
    <x v="2"/>
    <s v="Influenza A (H3)"/>
    <x v="10"/>
    <s v="Coronavirus"/>
    <x v="41"/>
    <d v="2017-01-23T00:00:00"/>
    <x v="16"/>
    <s v="Low Risk"/>
    <s v="N"/>
  </r>
  <r>
    <s v="Hawthorne Place Care Centre"/>
    <s v="2045 Finch Ave W"/>
    <x v="3"/>
    <x v="2"/>
    <s v="Influenza A (H3)"/>
    <x v="10"/>
    <s v=""/>
    <x v="142"/>
    <d v="2018-03-27T00:00:00"/>
    <x v="22"/>
    <s v="Low Risk"/>
    <s v="N"/>
  </r>
  <r>
    <s v="Harold and Grace Baker Centre - C Wing"/>
    <s v="1 Northwestern Ave"/>
    <x v="3"/>
    <x v="2"/>
    <s v="Influenza A (H3)"/>
    <x v="10"/>
    <s v="Coronavirus"/>
    <x v="104"/>
    <d v="2017-01-22T00:00:00"/>
    <x v="9"/>
    <s v="Low Risk"/>
    <s v="N"/>
  </r>
  <r>
    <s v="Harmony Hills Care Community - 2B"/>
    <s v="1800 O'Connor Dr"/>
    <x v="3"/>
    <x v="2"/>
    <s v="Influenza A (H3)"/>
    <x v="10"/>
    <s v="Respiratory syncytial virus"/>
    <x v="49"/>
    <d v="2018-02-08T00:00:00"/>
    <x v="0"/>
    <s v="Low Risk"/>
    <s v="N"/>
  </r>
  <r>
    <s v="Gibson Long Term Care - 2nd Fl"/>
    <s v="1925 Steeles Ave E"/>
    <x v="3"/>
    <x v="2"/>
    <s v="Influenza A (H3)"/>
    <x v="10"/>
    <s v=""/>
    <x v="201"/>
    <d v="2017-02-08T00:00:00"/>
    <x v="14"/>
    <s v="Low Risk"/>
    <s v="N"/>
  </r>
  <r>
    <s v="Fudger House - 3 West Unit"/>
    <s v="439 Sherbourne St"/>
    <x v="3"/>
    <x v="2"/>
    <s v="Influenza A (H3)"/>
    <x v="10"/>
    <s v=""/>
    <x v="33"/>
    <d v="2018-02-15T00:00:00"/>
    <x v="7"/>
    <s v="Low Risk"/>
    <s v="N"/>
  </r>
  <r>
    <s v="Fudger House - 2E, 3E, 2W &amp; 3W"/>
    <s v="439 Sherbourne St"/>
    <x v="3"/>
    <x v="2"/>
    <s v="Influenza A (H3)"/>
    <x v="10"/>
    <s v="Adenovirus, Metapneumovirus"/>
    <x v="112"/>
    <d v="2017-02-13T00:00:00"/>
    <x v="22"/>
    <s v="Low Risk"/>
    <s v="N"/>
  </r>
  <r>
    <s v="Fieldstone Commons Care Community"/>
    <s v="1000 Ellesmere Rd"/>
    <x v="3"/>
    <x v="2"/>
    <s v="Influenza A (H3)"/>
    <x v="10"/>
    <s v=""/>
    <x v="15"/>
    <d v="2017-02-01T00:00:00"/>
    <x v="19"/>
    <s v="Low Risk"/>
    <s v="N"/>
  </r>
  <r>
    <s v="Extendicare Scarborough"/>
    <s v="3830 Lawrence Ave E"/>
    <x v="3"/>
    <x v="2"/>
    <s v="Influenza A (H3)"/>
    <x v="10"/>
    <s v=""/>
    <x v="69"/>
    <d v="2017-02-14T00:00:00"/>
    <x v="16"/>
    <s v="Low Risk"/>
    <s v="N"/>
  </r>
  <r>
    <s v="Extendicare Rouge Valley"/>
    <s v="551 Conlins Rd"/>
    <x v="3"/>
    <x v="2"/>
    <s v="Influenza A (H3)"/>
    <x v="10"/>
    <s v=""/>
    <x v="67"/>
    <d v="2017-12-31T00:00:00"/>
    <x v="14"/>
    <s v="Low Risk"/>
    <s v="N"/>
  </r>
  <r>
    <s v="Extendicare Guildwood"/>
    <s v="60 Guildwood Pky"/>
    <x v="3"/>
    <x v="2"/>
    <s v="Influenza A (H3)"/>
    <x v="10"/>
    <s v="Parainfluenza virus"/>
    <x v="9"/>
    <d v="2018-01-02T00:00:00"/>
    <x v="18"/>
    <s v="Low Risk"/>
    <s v="N"/>
  </r>
  <r>
    <s v="Extendicare Guildwood"/>
    <s v="60 Guildwood Pky"/>
    <x v="3"/>
    <x v="2"/>
    <s v="Influenza A (H3)"/>
    <x v="10"/>
    <s v="Coronavirus"/>
    <x v="202"/>
    <d v="2017-02-16T00:00:00"/>
    <x v="36"/>
    <s v="Low Risk"/>
    <s v="N"/>
  </r>
  <r>
    <s v="Extendicare Guildwood"/>
    <s v="60 Guildwood Pky"/>
    <x v="3"/>
    <x v="2"/>
    <s v="Influenza A (H3)"/>
    <x v="10"/>
    <s v=""/>
    <x v="203"/>
    <d v="2018-03-31T00:00:00"/>
    <x v="13"/>
    <s v="Low Risk"/>
    <s v="N"/>
  </r>
  <r>
    <s v="Extendicare Craiglee - 1 West"/>
    <s v="102 Craiglee Dr"/>
    <x v="3"/>
    <x v="2"/>
    <s v="Influenza A (H3)"/>
    <x v="10"/>
    <s v=""/>
    <x v="204"/>
    <d v="2017-12-03T00:00:00"/>
    <x v="21"/>
    <s v="High Risk"/>
    <s v="N"/>
  </r>
  <r>
    <s v="Extendicare Bayview"/>
    <s v="550 Cummer Ave"/>
    <x v="3"/>
    <x v="2"/>
    <s v="Influenza A (H3)"/>
    <x v="10"/>
    <s v="Rhinovirus"/>
    <x v="205"/>
    <d v="2017-03-15T00:00:00"/>
    <x v="20"/>
    <s v="Low Risk"/>
    <s v="N"/>
  </r>
  <r>
    <s v="Extendicare Bayview"/>
    <s v="550 Cummer Ave"/>
    <x v="3"/>
    <x v="2"/>
    <s v="Influenza A (H3)"/>
    <x v="10"/>
    <s v=""/>
    <x v="46"/>
    <d v="2017-01-13T00:00:00"/>
    <x v="13"/>
    <s v="Low Risk"/>
    <s v="N"/>
  </r>
  <r>
    <s v="Elm Grove Living Centre - 1st &amp; 2nd Fl"/>
    <s v="35 Elm Grove Ave"/>
    <x v="3"/>
    <x v="2"/>
    <s v="Influenza A (H3)"/>
    <x v="10"/>
    <s v=""/>
    <x v="206"/>
    <d v="2017-02-03T00:00:00"/>
    <x v="13"/>
    <s v="Low Risk"/>
    <s v="N"/>
  </r>
  <r>
    <s v="Deerwood Creek Care Community - 3A"/>
    <s v="70 Humberline Dr"/>
    <x v="3"/>
    <x v="2"/>
    <s v="Influenza A (H3)"/>
    <x v="10"/>
    <s v=""/>
    <x v="103"/>
    <d v="2017-02-03T00:00:00"/>
    <x v="20"/>
    <s v="Low Risk"/>
    <s v="N"/>
  </r>
  <r>
    <s v="Cummer Lodge - Main Fl - Special Care Unit"/>
    <s v="205 Cummer Ave"/>
    <x v="3"/>
    <x v="2"/>
    <s v="Influenza A (H3)"/>
    <x v="10"/>
    <s v=""/>
    <x v="207"/>
    <d v="2018-02-28T00:00:00"/>
    <x v="0"/>
    <s v="Low Risk"/>
    <s v="N"/>
  </r>
  <r>
    <s v="Cummer Lodge"/>
    <s v="205 Cummer Ave"/>
    <x v="3"/>
    <x v="2"/>
    <s v="Influenza A (H3)"/>
    <x v="10"/>
    <s v="Coronavirus"/>
    <x v="40"/>
    <d v="2017-02-09T00:00:00"/>
    <x v="22"/>
    <s v="Low Risk"/>
    <s v="N"/>
  </r>
  <r>
    <s v="Chester Village"/>
    <s v="3555 Danforth Ave"/>
    <x v="3"/>
    <x v="2"/>
    <s v="Influenza A (H3)"/>
    <x v="10"/>
    <s v=""/>
    <x v="177"/>
    <d v="2018-01-29T00:00:00"/>
    <x v="24"/>
    <s v="Low Risk"/>
    <s v="N"/>
  </r>
  <r>
    <s v="Cheltenham Care Community - Cedar Trail - 2nd Fl"/>
    <s v="5935 Bathurst St"/>
    <x v="3"/>
    <x v="2"/>
    <s v="Influenza A (H3)"/>
    <x v="10"/>
    <s v=""/>
    <x v="200"/>
    <d v="2018-02-20T00:00:00"/>
    <x v="8"/>
    <s v="Low Risk"/>
    <s v="N"/>
  </r>
  <r>
    <s v="Chartwell Gibson Long Term Care - Units 2 &amp; 3"/>
    <s v="1925 Steeles Ave E"/>
    <x v="3"/>
    <x v="2"/>
    <s v="Influenza A (H3)"/>
    <x v="10"/>
    <s v=""/>
    <x v="208"/>
    <d v="2017-12-15T00:00:00"/>
    <x v="26"/>
    <s v="Low Risk"/>
    <s v="N"/>
  </r>
  <r>
    <s v="Castleview Wychwood Towers - 7th Fl"/>
    <s v="351 Christie St"/>
    <x v="3"/>
    <x v="2"/>
    <s v="Influenza A (H3)"/>
    <x v="10"/>
    <s v=""/>
    <x v="206"/>
    <d v="2017-02-01T00:00:00"/>
    <x v="7"/>
    <s v="Low Risk"/>
    <s v="N"/>
  </r>
  <r>
    <s v="Castleview Wychwood Towers - 5th Fl"/>
    <s v="351 Christie St"/>
    <x v="3"/>
    <x v="2"/>
    <s v="Influenza A (H3)"/>
    <x v="10"/>
    <s v="Respiratory syncytial virus"/>
    <x v="43"/>
    <d v="2017-03-06T00:00:00"/>
    <x v="32"/>
    <s v="Low Risk"/>
    <s v="N"/>
  </r>
  <r>
    <s v="Carefree Lodge - Main Fl"/>
    <s v="306 Finch Ave E"/>
    <x v="3"/>
    <x v="2"/>
    <s v="Influenza A (H3)"/>
    <x v="10"/>
    <s v=""/>
    <x v="27"/>
    <d v="2018-01-14T00:00:00"/>
    <x v="10"/>
    <s v="Low Risk"/>
    <s v="N"/>
  </r>
  <r>
    <s v="Carefree Lodge - Garden Level"/>
    <s v="306 Finch Ave E"/>
    <x v="3"/>
    <x v="2"/>
    <s v="Influenza A (H3)"/>
    <x v="10"/>
    <s v="Coronavirus"/>
    <x v="209"/>
    <d v="2017-04-07T00:00:00"/>
    <x v="13"/>
    <s v="Low Risk"/>
    <s v="N"/>
  </r>
  <r>
    <s v="Carefree Lodge - Garden Level"/>
    <s v="306 Finch Ave E"/>
    <x v="3"/>
    <x v="2"/>
    <s v="Influenza A (H3)"/>
    <x v="10"/>
    <s v=""/>
    <x v="210"/>
    <d v="2018-03-19T00:00:00"/>
    <x v="36"/>
    <s v="Low Risk"/>
    <s v="N"/>
  </r>
  <r>
    <s v="Carefree Lodge"/>
    <s v="306 Finch Ave E"/>
    <x v="3"/>
    <x v="2"/>
    <s v="Influenza A (H3)"/>
    <x v="10"/>
    <s v=""/>
    <x v="40"/>
    <d v="2017-02-07T00:00:00"/>
    <x v="19"/>
    <s v="Low Risk"/>
    <s v="N"/>
  </r>
  <r>
    <s v="Better Living At Thompson House"/>
    <s v="1 Overland Dr"/>
    <x v="3"/>
    <x v="2"/>
    <s v="Influenza A (H3)"/>
    <x v="10"/>
    <s v=""/>
    <x v="51"/>
    <d v="2017-02-20T00:00:00"/>
    <x v="22"/>
    <s v="Low Risk"/>
    <s v="N"/>
  </r>
  <r>
    <s v="Bendale Acres"/>
    <s v="2920 Lawrence Ave E"/>
    <x v="3"/>
    <x v="2"/>
    <s v="Influenza A (H3)"/>
    <x v="10"/>
    <s v=""/>
    <x v="51"/>
    <d v="2017-02-15T00:00:00"/>
    <x v="4"/>
    <s v="Low Risk"/>
    <s v="N"/>
  </r>
  <r>
    <s v="Belmont House - 2W &amp; 5W"/>
    <s v="55 Belmont St"/>
    <x v="3"/>
    <x v="2"/>
    <s v="Influenza A (H3)"/>
    <x v="10"/>
    <s v="Coronavirus"/>
    <x v="103"/>
    <d v="2017-02-02T00:00:00"/>
    <x v="26"/>
    <s v="Low Risk"/>
    <s v="N"/>
  </r>
  <r>
    <s v="Baycrest Apotex Centre - 6EI"/>
    <s v="3560 Bathurst St"/>
    <x v="3"/>
    <x v="2"/>
    <s v="Influenza A (H3)"/>
    <x v="10"/>
    <s v=""/>
    <x v="44"/>
    <d v="2017-01-24T00:00:00"/>
    <x v="0"/>
    <s v="Low Risk"/>
    <s v="N"/>
  </r>
  <r>
    <s v="Baycrest Apotex Centre - 2GS"/>
    <s v="3560 Bathurst St"/>
    <x v="3"/>
    <x v="2"/>
    <s v="Influenza A (H3)"/>
    <x v="10"/>
    <s v=""/>
    <x v="211"/>
    <d v="2018-01-09T00:00:00"/>
    <x v="9"/>
    <s v="Low Risk"/>
    <s v="N"/>
  </r>
  <r>
    <s v="Altamont Care Community"/>
    <s v="92 Island Rd"/>
    <x v="3"/>
    <x v="2"/>
    <s v="Influenza A (H3)"/>
    <x v="10"/>
    <s v=""/>
    <x v="36"/>
    <d v="2018-03-26T00:00:00"/>
    <x v="24"/>
    <s v="Low Risk"/>
    <s v="N"/>
  </r>
  <r>
    <s v="Yee Hong Centre For Geriatric Care - Ground &amp; 5th Fl"/>
    <s v="2311 McNicoll Ave"/>
    <x v="3"/>
    <x v="2"/>
    <s v="Influenza A (H3N2)"/>
    <x v="10"/>
    <s v=""/>
    <x v="104"/>
    <d v="2017-02-02T00:00:00"/>
    <x v="4"/>
    <s v="Low Risk"/>
    <s v="N"/>
  </r>
  <r>
    <s v="Sunnybrook Health Sciences Centre - LTSW"/>
    <s v="2075 Bayview Ave"/>
    <x v="3"/>
    <x v="2"/>
    <s v="Influenza A (H3N2)"/>
    <x v="10"/>
    <s v=""/>
    <x v="212"/>
    <d v="2018-01-03T00:00:00"/>
    <x v="7"/>
    <s v="Low Risk"/>
    <s v="N"/>
  </r>
  <r>
    <s v="Sunnybrook Health Sciences Centre - LTSE &amp; LTSW"/>
    <s v="2075 Bayview Ave"/>
    <x v="3"/>
    <x v="2"/>
    <s v="Influenza A (H3N2)"/>
    <x v="10"/>
    <s v=""/>
    <x v="101"/>
    <d v="2017-03-19T00:00:00"/>
    <x v="7"/>
    <s v="Low Risk"/>
    <s v="N"/>
  </r>
  <r>
    <s v="Sunnybrook Health Sciences Centre - LSSW"/>
    <s v="2075 Bayview Ave"/>
    <x v="3"/>
    <x v="2"/>
    <s v="Influenza A (H3N2)"/>
    <x v="10"/>
    <s v=""/>
    <x v="22"/>
    <d v="2017-03-24T00:00:00"/>
    <x v="10"/>
    <s v="Low Risk"/>
    <s v="N"/>
  </r>
  <r>
    <s v="Sunnybrook Health Sciences Centre - LSSE"/>
    <s v="2075 Bayview Ave"/>
    <x v="3"/>
    <x v="2"/>
    <s v="Influenza A (H3N2)"/>
    <x v="10"/>
    <s v=""/>
    <x v="102"/>
    <d v="2017-01-29T00:00:00"/>
    <x v="10"/>
    <s v="Low Risk"/>
    <s v="N"/>
  </r>
  <r>
    <s v="Sunnybrook Health Sciences Centre - LGSW"/>
    <s v="2075 Bayview Ave"/>
    <x v="3"/>
    <x v="2"/>
    <s v="Influenza A (H3N2)"/>
    <x v="10"/>
    <s v="Coronavirus"/>
    <x v="102"/>
    <d v="2017-02-02T00:00:00"/>
    <x v="24"/>
    <s v="Low Risk"/>
    <s v="N"/>
  </r>
  <r>
    <s v="Sunnybrook Health Sciences Centre - LFSE &amp; LFSW"/>
    <s v="2075 Bayview Ave"/>
    <x v="3"/>
    <x v="2"/>
    <s v="Influenza A (H3N2)"/>
    <x v="10"/>
    <s v=""/>
    <x v="213"/>
    <d v="2018-02-24T00:00:00"/>
    <x v="10"/>
    <s v="Low Risk"/>
    <s v="N"/>
  </r>
  <r>
    <s v="Sunnybrook Health Sciences Centre - K3E"/>
    <s v="2075 Bayview Ave"/>
    <x v="3"/>
    <x v="2"/>
    <s v="Influenza A (H3N2)"/>
    <x v="10"/>
    <s v=""/>
    <x v="78"/>
    <d v="2017-12-30T00:00:00"/>
    <x v="0"/>
    <s v="Low Risk"/>
    <s v="N"/>
  </r>
  <r>
    <s v="Sunnybrook Health Sciences Centre - K2C"/>
    <s v="2075 Bayview Ave"/>
    <x v="3"/>
    <x v="2"/>
    <s v="Influenza A (H3N2)"/>
    <x v="10"/>
    <s v=""/>
    <x v="214"/>
    <d v="2017-04-20T00:00:00"/>
    <x v="0"/>
    <s v="Low Risk"/>
    <s v="N"/>
  </r>
  <r>
    <s v="Sunnybrook Health Sciences Centre  - LGSE"/>
    <s v="2075 Bayview Ave"/>
    <x v="3"/>
    <x v="2"/>
    <s v="Influenza A (H3N2)"/>
    <x v="10"/>
    <s v="Coronavirus"/>
    <x v="102"/>
    <d v="2017-02-09T00:00:00"/>
    <x v="15"/>
    <s v="Low Risk"/>
    <s v="N"/>
  </r>
  <r>
    <s v="Eatonville Care Centre"/>
    <s v="420 The East Mall"/>
    <x v="3"/>
    <x v="2"/>
    <s v="Influenza A (H3N2)"/>
    <x v="10"/>
    <s v=""/>
    <x v="215"/>
    <d v="2017-04-03T00:00:00"/>
    <x v="24"/>
    <s v="Low Risk"/>
    <s v="N"/>
  </r>
  <r>
    <s v="Drs. Paul and John Rekai Centre"/>
    <s v="345 Sherbourne St"/>
    <x v="3"/>
    <x v="2"/>
    <s v="Influenza A (H3N2)"/>
    <x v="10"/>
    <s v=""/>
    <x v="84"/>
    <d v="2017-01-20T00:00:00"/>
    <x v="36"/>
    <s v="Low Risk"/>
    <s v="N"/>
  </r>
  <r>
    <s v="Downsview Long Term Care Centre - 1 East &amp; 1 Centre"/>
    <s v="3595 Keele St"/>
    <x v="3"/>
    <x v="2"/>
    <s v="Influenza A (H3N2)"/>
    <x v="10"/>
    <s v=""/>
    <x v="185"/>
    <d v="2017-02-16T00:00:00"/>
    <x v="10"/>
    <s v="Low Risk"/>
    <s v="N"/>
  </r>
  <r>
    <s v="Deerwood Creek Care Community - 3A"/>
    <s v="70 Humberline Dr"/>
    <x v="3"/>
    <x v="2"/>
    <s v="Influenza A (H3N2)"/>
    <x v="10"/>
    <s v=""/>
    <x v="216"/>
    <d v="2017-04-26T00:00:00"/>
    <x v="13"/>
    <s v="Low Risk"/>
    <s v="N"/>
  </r>
  <r>
    <s v="Bendale Acres - 2 East Unit &amp; 5th Fl"/>
    <s v="2920 Lawrence Ave E"/>
    <x v="3"/>
    <x v="2"/>
    <s v="Influenza A (H3N2)"/>
    <x v="10"/>
    <s v="Parainfluenza type 1"/>
    <x v="217"/>
    <d v="2017-12-05T00:00:00"/>
    <x v="4"/>
    <s v="Low Risk"/>
    <s v="N"/>
  </r>
  <r>
    <s v="Westside - 4th Fl"/>
    <s v="1145 Albion Rd"/>
    <x v="3"/>
    <x v="2"/>
    <s v="Influenza A (Not subtyped)"/>
    <x v="10"/>
    <s v=""/>
    <x v="128"/>
    <d v="2018-01-18T00:00:00"/>
    <x v="7"/>
    <s v="Low Risk"/>
    <s v="N"/>
  </r>
  <r>
    <s v="Villa Colombo - 4th Fl Fusco &amp; 5th Fl Fidani"/>
    <s v="40 Playfair Ave"/>
    <x v="3"/>
    <x v="2"/>
    <s v="Influenza A (Not subtyped)"/>
    <x v="10"/>
    <s v="Coronavirus, Respiratory syncytial virus"/>
    <x v="218"/>
    <d v="2017-03-01T00:00:00"/>
    <x v="20"/>
    <s v="Low Risk"/>
    <s v="N"/>
  </r>
  <r>
    <s v="Valleyview Residence - 3 East"/>
    <s v="541 Finch Ave W"/>
    <x v="3"/>
    <x v="2"/>
    <s v="Influenza A (Not subtyped)"/>
    <x v="10"/>
    <s v=""/>
    <x v="67"/>
    <d v="2017-12-27T00:00:00"/>
    <x v="7"/>
    <s v="Low Risk"/>
    <s v="N"/>
  </r>
  <r>
    <s v="Ukrainian Canadian Care Centre - 2nd Fl"/>
    <s v="60 Richview Rd"/>
    <x v="3"/>
    <x v="2"/>
    <s v="Influenza A (Not subtyped)"/>
    <x v="10"/>
    <s v=""/>
    <x v="35"/>
    <d v="2018-04-12T00:00:00"/>
    <x v="36"/>
    <s v="Low Risk"/>
    <s v="N"/>
  </r>
  <r>
    <s v="Ukrainian Canadian Care Centre"/>
    <s v="60 Richview Rd"/>
    <x v="3"/>
    <x v="2"/>
    <s v="Influenza A (Not subtyped)"/>
    <x v="10"/>
    <s v=""/>
    <x v="219"/>
    <d v="2018-02-04T00:00:00"/>
    <x v="20"/>
    <s v="Low Risk"/>
    <s v="N"/>
  </r>
  <r>
    <s v="Midland Gardens Care Community"/>
    <s v="130 Midland Ave"/>
    <x v="3"/>
    <x v="2"/>
    <s v="Influenza A (Not subtyped)"/>
    <x v="10"/>
    <s v="Respiratory syncytial virus"/>
    <x v="83"/>
    <d v="2018-01-25T00:00:00"/>
    <x v="18"/>
    <s v="Low Risk"/>
    <s v="N"/>
  </r>
  <r>
    <s v="Maynard Nursing Home - 2nd Fl"/>
    <s v="28 Halton St"/>
    <x v="3"/>
    <x v="2"/>
    <s v="Influenza A (Not subtyped)"/>
    <x v="10"/>
    <s v=""/>
    <x v="99"/>
    <d v="2018-01-14T00:00:00"/>
    <x v="8"/>
    <s v="Low Risk"/>
    <s v="N"/>
  </r>
  <r>
    <s v="Lakeshore Lodge - 4th Fl"/>
    <s v="3197 Lakeshore Blvd"/>
    <x v="3"/>
    <x v="2"/>
    <s v="Influenza A (Not subtyped)"/>
    <x v="10"/>
    <s v=""/>
    <x v="28"/>
    <d v="2018-01-08T00:00:00"/>
    <x v="11"/>
    <s v="Low Risk"/>
    <s v="N"/>
  </r>
  <r>
    <s v="Extendicare Rouge Valley"/>
    <s v="551 Conlins Rd"/>
    <x v="3"/>
    <x v="2"/>
    <s v="Influenza A (Not subtyped)"/>
    <x v="10"/>
    <s v="Metapneumovirus"/>
    <x v="142"/>
    <d v="2018-04-04T00:00:00"/>
    <x v="37"/>
    <s v="Low Risk"/>
    <s v="N"/>
  </r>
  <r>
    <s v="Extendicare Craiglee"/>
    <s v="102 Craiglee Dr"/>
    <x v="3"/>
    <x v="2"/>
    <s v="Influenza A (Not subtyped)"/>
    <x v="10"/>
    <s v=""/>
    <x v="64"/>
    <d v="2018-02-16T00:00:00"/>
    <x v="16"/>
    <s v="Low Risk"/>
    <s v="N"/>
  </r>
  <r>
    <s v="Deerwood Creek Care Community"/>
    <s v="70 Humberline Dr"/>
    <x v="3"/>
    <x v="2"/>
    <s v="Influenza A (Not subtyped)"/>
    <x v="10"/>
    <s v=""/>
    <x v="220"/>
    <d v="2018-03-01T00:00:00"/>
    <x v="15"/>
    <s v="Low Risk"/>
    <s v="N"/>
  </r>
  <r>
    <s v="Chartwell Westbury Long Term Care Residence - 3rd &amp; 7th Fl"/>
    <s v="495 The West Mall"/>
    <x v="3"/>
    <x v="2"/>
    <s v="Influenza A (Not subtyped)"/>
    <x v="10"/>
    <s v=""/>
    <x v="221"/>
    <d v="2018-05-03T00:00:00"/>
    <x v="10"/>
    <s v="Low Risk"/>
    <s v="N"/>
  </r>
  <r>
    <s v="Castleview Wychwood Towers - 2 West, 4th &amp; 6th Fl"/>
    <s v="351 Christie St"/>
    <x v="3"/>
    <x v="2"/>
    <s v="Influenza A (Not subtyped)"/>
    <x v="10"/>
    <s v="Respiratory syncytial virus"/>
    <x v="28"/>
    <d v="2018-01-18T00:00:00"/>
    <x v="26"/>
    <s v="Low Risk"/>
    <s v="N"/>
  </r>
  <r>
    <s v="Baycrest Apotex Centre - Unit 3EI"/>
    <s v="3560 Bathurst St"/>
    <x v="3"/>
    <x v="2"/>
    <s v="Influenza A (Not subtyped)"/>
    <x v="10"/>
    <s v=""/>
    <x v="222"/>
    <d v="2018-03-22T00:00:00"/>
    <x v="0"/>
    <s v="Low Risk"/>
    <s v="N"/>
  </r>
  <r>
    <s v="Baycrest Apotex Centre - 6RF"/>
    <s v="3560 Bathurst St"/>
    <x v="3"/>
    <x v="2"/>
    <s v="Influenza A (Not subtyped)"/>
    <x v="10"/>
    <s v="Respiratory syncytial virus"/>
    <x v="213"/>
    <d v="2018-02-25T00:00:00"/>
    <x v="13"/>
    <s v="Low Risk"/>
    <s v="N"/>
  </r>
  <r>
    <s v="Baycrest Apotex Centre - 4RF"/>
    <s v="3560 Bathurst St"/>
    <x v="3"/>
    <x v="2"/>
    <s v="Influenza A (Not subtyped)"/>
    <x v="10"/>
    <s v="Respiratory syncytial virus"/>
    <x v="2"/>
    <d v="2018-03-03T00:00:00"/>
    <x v="7"/>
    <s v="Low Risk"/>
    <s v="N"/>
  </r>
  <r>
    <s v="Westside"/>
    <s v="1145 Albion Rd"/>
    <x v="3"/>
    <x v="2"/>
    <s v="Influenza B"/>
    <x v="16"/>
    <s v=""/>
    <x v="209"/>
    <d v="2017-04-17T00:00:00"/>
    <x v="15"/>
    <s v="Low Risk"/>
    <s v="N"/>
  </r>
  <r>
    <s v="West Park Long Term Care Centre - 3rd Fl"/>
    <s v="82 Buttonwood Ave"/>
    <x v="3"/>
    <x v="2"/>
    <s v="Influenza B"/>
    <x v="16"/>
    <s v="Parainfluenza type 3,  Respiratory syncytial virus"/>
    <x v="22"/>
    <d v="2017-04-04T00:00:00"/>
    <x v="15"/>
    <s v="Low Risk"/>
    <s v="N"/>
  </r>
  <r>
    <s v="Sunnybrook Health Sciences Centre - Ltch - K2w"/>
    <s v="2075 Bayview Ave"/>
    <x v="3"/>
    <x v="2"/>
    <s v="Influenza B"/>
    <x v="16"/>
    <s v=""/>
    <x v="223"/>
    <d v="2017-05-17T00:00:00"/>
    <x v="0"/>
    <s v="Low Risk"/>
    <s v="N"/>
  </r>
  <r>
    <s v="Sunnybrook Health Sciences Centre - LFSW"/>
    <s v="2075 Bayview Ave"/>
    <x v="3"/>
    <x v="2"/>
    <s v="Influenza B"/>
    <x v="16"/>
    <s v=""/>
    <x v="105"/>
    <d v="2017-12-23T00:00:00"/>
    <x v="7"/>
    <s v="Low Risk"/>
    <s v="N"/>
  </r>
  <r>
    <s v="Norwood Nursing Home - 1st Fl"/>
    <s v="122 Tyndall Ave"/>
    <x v="3"/>
    <x v="2"/>
    <s v="Influenza B"/>
    <x v="16"/>
    <s v=""/>
    <x v="224"/>
    <d v="2017-05-05T00:00:00"/>
    <x v="7"/>
    <s v="Low Risk"/>
    <s v="N"/>
  </r>
  <r>
    <s v="Gibson Long Term Care Centre"/>
    <s v="1925 Steeles Ave E"/>
    <x v="3"/>
    <x v="2"/>
    <s v="Influenza B"/>
    <x v="16"/>
    <s v=""/>
    <x v="225"/>
    <d v="2017-05-24T00:00:00"/>
    <x v="20"/>
    <s v="Low Risk"/>
    <s v="N"/>
  </r>
  <r>
    <s v="Downsview Long Term Care Centre - 2 Centre"/>
    <s v="3595 Keele St"/>
    <x v="3"/>
    <x v="2"/>
    <s v="Influenza B"/>
    <x v="16"/>
    <s v="Coronavirus, Enterovirus"/>
    <x v="209"/>
    <d v="2017-04-10T00:00:00"/>
    <x v="24"/>
    <s v="Low Risk"/>
    <s v="N"/>
  </r>
  <r>
    <s v="Copernicus Lodge - 6th Fl"/>
    <s v="66 Roncesvalles Ave"/>
    <x v="3"/>
    <x v="2"/>
    <s v="Influenza B"/>
    <x v="16"/>
    <s v=""/>
    <x v="97"/>
    <d v="2017-06-03T00:00:00"/>
    <x v="7"/>
    <s v="Low Risk"/>
    <s v="N"/>
  </r>
  <r>
    <s v="Bendale Acres"/>
    <s v="2920 Lawrence Ave E"/>
    <x v="3"/>
    <x v="2"/>
    <s v="Influenza B"/>
    <x v="16"/>
    <s v=""/>
    <x v="63"/>
    <d v="2017-04-19T00:00:00"/>
    <x v="26"/>
    <s v="Low Risk"/>
    <s v="N"/>
  </r>
  <r>
    <s v="Tendercare Living Centre - 3rd Fl"/>
    <s v="1020 McNicoll Ave"/>
    <x v="3"/>
    <x v="2"/>
    <s v="Metapneumovirus"/>
    <x v="11"/>
    <s v=""/>
    <x v="226"/>
    <d v="2018-05-31T00:00:00"/>
    <x v="4"/>
    <s v="Low Risk"/>
    <s v="N"/>
  </r>
  <r>
    <s v="Tendercare Living Centre - 3 West"/>
    <s v="1020 McNicoll Ave"/>
    <x v="3"/>
    <x v="2"/>
    <s v="Metapneumovirus"/>
    <x v="11"/>
    <s v="Parainfluenza type 1"/>
    <x v="227"/>
    <d v="2018-06-19T00:00:00"/>
    <x v="4"/>
    <s v="Low Risk"/>
    <s v="N"/>
  </r>
  <r>
    <s v="St Clair O'Connor Nursing Home"/>
    <s v="2701 St Clair Ave E"/>
    <x v="3"/>
    <x v="2"/>
    <s v="Metapneumovirus"/>
    <x v="11"/>
    <s v=""/>
    <x v="228"/>
    <d v="2018-03-19T00:00:00"/>
    <x v="15"/>
    <s v="Low Risk"/>
    <s v="N"/>
  </r>
  <r>
    <s v="Seven Oaks - 4th Fl"/>
    <s v="9 Neilson Rd"/>
    <x v="3"/>
    <x v="2"/>
    <s v="Metapneumovirus"/>
    <x v="11"/>
    <s v=""/>
    <x v="229"/>
    <d v="2018-05-11T00:00:00"/>
    <x v="0"/>
    <s v="Low Risk"/>
    <s v="N"/>
  </r>
  <r>
    <s v="Providence Healthcare - Houses of Providence - 4th Fl"/>
    <s v="3276 St Clair Ave E"/>
    <x v="3"/>
    <x v="2"/>
    <s v="Metapneumovirus"/>
    <x v="11"/>
    <s v=""/>
    <x v="118"/>
    <d v="2017-04-16T00:00:00"/>
    <x v="19"/>
    <s v="Low Risk"/>
    <s v="N"/>
  </r>
  <r>
    <s v="North York General Hospital - Seniors' Health Centre -1st Fl"/>
    <s v="2 Buchan Crt"/>
    <x v="3"/>
    <x v="2"/>
    <s v="Metapneumovirus"/>
    <x v="11"/>
    <s v=""/>
    <x v="230"/>
    <d v="2018-06-02T00:00:00"/>
    <x v="16"/>
    <s v="Low Risk"/>
    <s v="N"/>
  </r>
  <r>
    <s v="Kipling Acres - 2nd Fl North"/>
    <s v="2233 Kipling Ave"/>
    <x v="3"/>
    <x v="2"/>
    <s v="Metapneumovirus"/>
    <x v="11"/>
    <s v=""/>
    <x v="142"/>
    <d v="2018-03-21T00:00:00"/>
    <x v="24"/>
    <s v="Low Risk"/>
    <s v="N"/>
  </r>
  <r>
    <s v="Gibson Long Term Care Centre - Unit 2"/>
    <s v="1925 Steeles Ave E"/>
    <x v="3"/>
    <x v="2"/>
    <s v="Metapneumovirus"/>
    <x v="11"/>
    <s v="Rhinovirus"/>
    <x v="231"/>
    <d v="2017-05-30T00:00:00"/>
    <x v="11"/>
    <s v="Low Risk"/>
    <s v="N"/>
  </r>
  <r>
    <s v="Fudger House - 3 East &amp; 3 West"/>
    <s v="439 Sherbourne St"/>
    <x v="3"/>
    <x v="2"/>
    <s v="Metapneumovirus"/>
    <x v="11"/>
    <s v=""/>
    <x v="232"/>
    <d v="2017-02-21T00:00:00"/>
    <x v="0"/>
    <s v="Low Risk"/>
    <s v="N"/>
  </r>
  <r>
    <s v="Fudger House - 1 &amp; 2 East Unit"/>
    <s v="439 Sherbourne St"/>
    <x v="3"/>
    <x v="2"/>
    <s v="Metapneumovirus"/>
    <x v="11"/>
    <s v=""/>
    <x v="11"/>
    <d v="2018-02-04T00:00:00"/>
    <x v="24"/>
    <s v="Low Risk"/>
    <s v="N"/>
  </r>
  <r>
    <s v="Chester Village - Diamond Unit (Main Fl - Secure)"/>
    <s v="3555 Danforth Ave"/>
    <x v="3"/>
    <x v="2"/>
    <s v="Metapneumovirus"/>
    <x v="11"/>
    <s v=""/>
    <x v="180"/>
    <d v="2018-03-29T00:00:00"/>
    <x v="10"/>
    <s v="Low Risk"/>
    <s v="N"/>
  </r>
  <r>
    <s v="Cheltenham Care Community - 1st Fl"/>
    <s v="5935 Bathurst St"/>
    <x v="3"/>
    <x v="2"/>
    <s v="Metapneumovirus"/>
    <x v="11"/>
    <s v=""/>
    <x v="124"/>
    <d v="2017-04-16T00:00:00"/>
    <x v="7"/>
    <s v="Low Risk"/>
    <s v="N"/>
  </r>
  <r>
    <s v="Bendale Acres - 2 East"/>
    <s v="2920 Lawrence Ave E"/>
    <x v="3"/>
    <x v="2"/>
    <s v="Metapneumovirus"/>
    <x v="11"/>
    <s v=""/>
    <x v="233"/>
    <d v="2018-06-04T00:00:00"/>
    <x v="13"/>
    <s v="Low Risk"/>
    <s v="N"/>
  </r>
  <r>
    <s v="Suomi Koti Nursing Home"/>
    <s v="795 Eglinton Ave E"/>
    <x v="3"/>
    <x v="2"/>
    <s v="Parainfluenza Type 1"/>
    <x v="12"/>
    <s v=""/>
    <x v="30"/>
    <d v="2017-11-10T00:00:00"/>
    <x v="7"/>
    <s v="Low Risk"/>
    <s v="N"/>
  </r>
  <r>
    <s v="Sunnybrook Health Sciences Centre - LSSE"/>
    <s v="2075 Bayview Ave"/>
    <x v="3"/>
    <x v="2"/>
    <s v="Parainfluenza Type 1"/>
    <x v="12"/>
    <s v=""/>
    <x v="234"/>
    <d v="2018-06-03T00:00:00"/>
    <x v="8"/>
    <s v="Low Risk"/>
    <s v="N"/>
  </r>
  <r>
    <s v="Sunnybrook Health Sciences Centre - LGSE"/>
    <s v="2075 Bayview Ave"/>
    <x v="3"/>
    <x v="2"/>
    <s v="Parainfluenza type 2"/>
    <x v="12"/>
    <s v=""/>
    <x v="149"/>
    <d v="2017-12-14T00:00:00"/>
    <x v="8"/>
    <s v="Low Risk"/>
    <s v="N"/>
  </r>
  <r>
    <s v="Sunnybrook Health Sciences Centre - K2W"/>
    <s v="2075 Bayview Ave"/>
    <x v="3"/>
    <x v="2"/>
    <s v="Parainfluenza type 2"/>
    <x v="12"/>
    <s v=""/>
    <x v="235"/>
    <d v="2017-10-05T00:00:00"/>
    <x v="7"/>
    <s v="Low Risk"/>
    <s v="N"/>
  </r>
  <r>
    <s v="Weston Terrace Care Community - MacDonald Pathway (2A)"/>
    <s v="2005 Lawrence Ave W"/>
    <x v="3"/>
    <x v="2"/>
    <s v="Parainfluenza type 3"/>
    <x v="12"/>
    <s v=""/>
    <x v="236"/>
    <d v="2018-06-24T00:00:00"/>
    <x v="36"/>
    <s v="Low Risk"/>
    <s v="N"/>
  </r>
  <r>
    <s v="Vermont Square - 3rd Fl"/>
    <s v="914 Bathurst St"/>
    <x v="3"/>
    <x v="2"/>
    <s v="Parainfluenza type 3"/>
    <x v="12"/>
    <s v=""/>
    <x v="237"/>
    <d v="2018-04-10T00:00:00"/>
    <x v="14"/>
    <s v="Low Risk"/>
    <s v="N"/>
  </r>
  <r>
    <s v="Sunnybrook Health Sciences Centre - LTSE"/>
    <s v="2075 Bayview Ave"/>
    <x v="3"/>
    <x v="2"/>
    <s v="Parainfluenza type 3"/>
    <x v="12"/>
    <s v=""/>
    <x v="238"/>
    <d v="2017-06-01T00:00:00"/>
    <x v="26"/>
    <s v="Low Risk"/>
    <s v="N"/>
  </r>
  <r>
    <s v="Sunnybrook Health Sciences Centre - K2C"/>
    <s v="2075 Bayview Ave"/>
    <x v="3"/>
    <x v="2"/>
    <s v="Parainfluenza type 3"/>
    <x v="12"/>
    <s v=""/>
    <x v="146"/>
    <d v="2018-05-27T00:00:00"/>
    <x v="7"/>
    <s v="Low Risk"/>
    <s v="N"/>
  </r>
  <r>
    <s v="Midland Gardens"/>
    <s v="130 Midland Ave"/>
    <x v="3"/>
    <x v="2"/>
    <s v="Parainfluenza type 3"/>
    <x v="12"/>
    <s v="Rhinovirus"/>
    <x v="170"/>
    <d v="2017-06-16T00:00:00"/>
    <x v="36"/>
    <s v="Low Risk"/>
    <s v="N"/>
  </r>
  <r>
    <s v="Hellenic Home - Unit 3A"/>
    <s v="2411 Lawrence Ave E"/>
    <x v="3"/>
    <x v="2"/>
    <s v="Parainfluenza type 3"/>
    <x v="12"/>
    <s v=""/>
    <x v="164"/>
    <d v="2017-05-11T00:00:00"/>
    <x v="8"/>
    <s v="Low Risk"/>
    <s v="N"/>
  </r>
  <r>
    <s v="Fountain View Care Community - Building 2 - 2nd Fl"/>
    <s v="1800 O'Connor Dr"/>
    <x v="3"/>
    <x v="2"/>
    <s v="Parainfluenza type 3"/>
    <x v="12"/>
    <s v=""/>
    <x v="8"/>
    <d v="2018-03-27T00:00:00"/>
    <x v="26"/>
    <s v="Low Risk"/>
    <s v="N"/>
  </r>
  <r>
    <s v="Extendicare Scarborough"/>
    <s v="3830 Lawrence Ave E"/>
    <x v="3"/>
    <x v="2"/>
    <s v="Parainfluenza type 3"/>
    <x v="12"/>
    <s v=""/>
    <x v="239"/>
    <d v="2017-06-12T00:00:00"/>
    <x v="10"/>
    <s v="Low Risk"/>
    <s v="N"/>
  </r>
  <r>
    <s v="Dom Lipa Nursing Home"/>
    <s v="52 Neilson Dr"/>
    <x v="3"/>
    <x v="2"/>
    <s v="Parainfluenza type 3"/>
    <x v="12"/>
    <s v=""/>
    <x v="240"/>
    <d v="2017-04-05T00:00:00"/>
    <x v="36"/>
    <s v="Low Risk"/>
    <s v="N"/>
  </r>
  <r>
    <s v="Deerwood Creek Care Community - 2A"/>
    <s v="70 Humberline Dr"/>
    <x v="3"/>
    <x v="2"/>
    <s v="Parainfluenza type 3"/>
    <x v="12"/>
    <s v=""/>
    <x v="241"/>
    <d v="2017-06-29T00:00:00"/>
    <x v="14"/>
    <s v="Low Risk"/>
    <s v="N"/>
  </r>
  <r>
    <s v="Castleview Wychwood Towers - 2nd &amp; 3rd Fl"/>
    <s v="351 Christie St"/>
    <x v="3"/>
    <x v="2"/>
    <s v="Parainfluenza type 3"/>
    <x v="12"/>
    <s v=""/>
    <x v="242"/>
    <d v="2017-05-02T00:00:00"/>
    <x v="16"/>
    <s v="Low Risk"/>
    <s v="N"/>
  </r>
  <r>
    <s v="Yee Hong Centre for Geriatric Care -Finch Site-3rd &amp; 6th Fl"/>
    <s v="60 Scottfield Dr"/>
    <x v="3"/>
    <x v="2"/>
    <s v="Parainfluenza type 4"/>
    <x v="12"/>
    <s v=""/>
    <x v="243"/>
    <d v="2017-09-03T00:00:00"/>
    <x v="24"/>
    <s v="Low Risk"/>
    <s v="N"/>
  </r>
  <r>
    <s v="Valleyview Residence - 4th Fl"/>
    <s v="541 Finch Ave W"/>
    <x v="3"/>
    <x v="2"/>
    <s v="Parainfluenza type 4"/>
    <x v="12"/>
    <s v=""/>
    <x v="21"/>
    <d v="2017-08-18T00:00:00"/>
    <x v="20"/>
    <s v="Low Risk"/>
    <s v="N"/>
  </r>
  <r>
    <s v="Tendercare Living Centre - 2 East Unit &amp; 2 West Unit"/>
    <s v="1020 McNicoll Ave"/>
    <x v="3"/>
    <x v="2"/>
    <s v="Parainfluenza type 4"/>
    <x v="12"/>
    <s v="Rhinovirus"/>
    <x v="95"/>
    <d v="2017-07-04T00:00:00"/>
    <x v="38"/>
    <s v="High Risk"/>
    <s v="N"/>
  </r>
  <r>
    <s v="Baycrest Apotex Centre - 7RF"/>
    <s v="3560 Bathurst St"/>
    <x v="3"/>
    <x v="2"/>
    <s v="Parainfluenza type 4"/>
    <x v="12"/>
    <s v=""/>
    <x v="244"/>
    <d v="2017-12-14T00:00:00"/>
    <x v="7"/>
    <s v="Low Risk"/>
    <s v="N"/>
  </r>
  <r>
    <s v="Tendercare Living Centre - 2nd Fl"/>
    <s v="1020 McNicoll Ave"/>
    <x v="3"/>
    <x v="2"/>
    <s v="Pending"/>
    <x v="17"/>
    <s v=""/>
    <x v="245"/>
    <m/>
    <x v="39"/>
    <s v="Low Risk"/>
    <s v="Y"/>
  </r>
  <r>
    <s v="Westside"/>
    <s v="1145 Albion Rd"/>
    <x v="3"/>
    <x v="2"/>
    <s v="Respiratory syncytial virus"/>
    <x v="13"/>
    <s v=""/>
    <x v="246"/>
    <d v="2018-03-08T00:00:00"/>
    <x v="40"/>
    <s v="Low Risk"/>
    <s v="N"/>
  </r>
  <r>
    <s v="West Park Long Term Care Centre - 1st Fl Kingsway &amp; Ilaali"/>
    <s v="82 Buttonwood Ave"/>
    <x v="3"/>
    <x v="2"/>
    <s v="Respiratory syncytial virus"/>
    <x v="13"/>
    <s v=""/>
    <x v="247"/>
    <d v="2018-01-24T00:00:00"/>
    <x v="10"/>
    <s v="Low Risk"/>
    <s v="N"/>
  </r>
  <r>
    <s v="Village of Humber Heights Long Term Care - Weston"/>
    <s v="2245 Lawrence Ave W"/>
    <x v="3"/>
    <x v="2"/>
    <s v="Respiratory syncytial virus"/>
    <x v="13"/>
    <s v=""/>
    <x v="73"/>
    <d v="2018-04-18T00:00:00"/>
    <x v="20"/>
    <s v="Low Risk"/>
    <s v="N"/>
  </r>
  <r>
    <s v="Village of Humber Heights - Brule"/>
    <s v="2245 Lawrence Ave W"/>
    <x v="3"/>
    <x v="2"/>
    <s v="Respiratory syncytial virus"/>
    <x v="13"/>
    <s v=""/>
    <x v="44"/>
    <d v="2017-02-06T00:00:00"/>
    <x v="15"/>
    <s v="Low Risk"/>
    <s v="N"/>
  </r>
  <r>
    <s v="Vermont Square - 4th Fl"/>
    <s v="914 Bathurst St"/>
    <x v="3"/>
    <x v="2"/>
    <s v="Respiratory syncytial virus"/>
    <x v="13"/>
    <s v=""/>
    <x v="248"/>
    <d v="2017-11-30T00:00:00"/>
    <x v="26"/>
    <s v="Low Risk"/>
    <s v="N"/>
  </r>
  <r>
    <s v="Ukrainian Canadian Care Centre"/>
    <s v="60 Richview Rd"/>
    <x v="3"/>
    <x v="2"/>
    <s v="Respiratory syncytial virus"/>
    <x v="13"/>
    <s v=""/>
    <x v="67"/>
    <d v="2018-01-05T00:00:00"/>
    <x v="19"/>
    <s v="Low Risk"/>
    <s v="N"/>
  </r>
  <r>
    <s v="True Davidson Acres"/>
    <s v="200 Dawes Rd"/>
    <x v="3"/>
    <x v="2"/>
    <s v="Respiratory syncytial virus"/>
    <x v="13"/>
    <s v=""/>
    <x v="249"/>
    <d v="2018-02-26T00:00:00"/>
    <x v="24"/>
    <s v="Low Risk"/>
    <s v="N"/>
  </r>
  <r>
    <s v="The Wexford Residence - 5th Fl"/>
    <s v="1860 Lawrence Ave E"/>
    <x v="3"/>
    <x v="2"/>
    <s v="Respiratory syncytial virus"/>
    <x v="13"/>
    <s v=""/>
    <x v="250"/>
    <d v="2017-12-15T00:00:00"/>
    <x v="7"/>
    <s v="Low Risk"/>
    <s v="N"/>
  </r>
  <r>
    <s v="The Wexford"/>
    <s v="1860 Lawrence Ave E"/>
    <x v="3"/>
    <x v="2"/>
    <s v="Respiratory syncytial virus"/>
    <x v="13"/>
    <s v=""/>
    <x v="28"/>
    <d v="2018-01-16T00:00:00"/>
    <x v="24"/>
    <s v="Low Risk"/>
    <s v="N"/>
  </r>
  <r>
    <s v="The O'Neill Centre"/>
    <s v="33 Christie St"/>
    <x v="3"/>
    <x v="2"/>
    <s v="Respiratory syncytial virus"/>
    <x v="13"/>
    <s v=""/>
    <x v="33"/>
    <d v="2018-02-23T00:00:00"/>
    <x v="20"/>
    <s v="Low Risk"/>
    <s v="N"/>
  </r>
  <r>
    <s v="Suomi Koti - 7th Fl"/>
    <s v="795 Eglinton Ave E"/>
    <x v="3"/>
    <x v="2"/>
    <s v="Respiratory syncytial virus"/>
    <x v="13"/>
    <s v="Rhinovirus"/>
    <x v="22"/>
    <d v="2017-04-03T00:00:00"/>
    <x v="22"/>
    <s v="Low Risk"/>
    <s v="N"/>
  </r>
  <r>
    <s v="Sunnybrook Health Sciences Centre - LTSW"/>
    <s v="2075 Bayview Ave"/>
    <x v="3"/>
    <x v="2"/>
    <s v="Respiratory syncytial virus"/>
    <x v="13"/>
    <s v=""/>
    <x v="60"/>
    <d v="2017-01-27T00:00:00"/>
    <x v="4"/>
    <s v="Low Risk"/>
    <s v="N"/>
  </r>
  <r>
    <s v="Sunnybrook Health Sciences Centre - LTSE"/>
    <s v="2075 Bayview Ave"/>
    <x v="3"/>
    <x v="2"/>
    <s v="Respiratory syncytial virus"/>
    <x v="13"/>
    <s v=""/>
    <x v="251"/>
    <d v="2017-02-23T00:00:00"/>
    <x v="7"/>
    <s v="Low Risk"/>
    <s v="N"/>
  </r>
  <r>
    <s v="St. George Care Community - 1st Fl"/>
    <s v="225 St George St"/>
    <x v="3"/>
    <x v="2"/>
    <s v="Respiratory syncytial virus"/>
    <x v="13"/>
    <s v=""/>
    <x v="252"/>
    <d v="2018-02-11T00:00:00"/>
    <x v="7"/>
    <s v="Low Risk"/>
    <s v="N"/>
  </r>
  <r>
    <s v="Shepherd Lodge - 3rd &amp; 4th Fl"/>
    <s v="3760 Sheppard Ave"/>
    <x v="3"/>
    <x v="2"/>
    <s v="Respiratory syncytial virus"/>
    <x v="13"/>
    <s v=""/>
    <x v="247"/>
    <d v="2018-01-28T00:00:00"/>
    <x v="24"/>
    <s v="Low Risk"/>
    <s v="N"/>
  </r>
  <r>
    <s v="Seven Oaks - 5th Fl"/>
    <s v="9 Neilson Rd"/>
    <x v="3"/>
    <x v="2"/>
    <s v="Respiratory syncytial virus"/>
    <x v="13"/>
    <s v="Parainfluenza type 2"/>
    <x v="253"/>
    <d v="2018-02-04T00:00:00"/>
    <x v="7"/>
    <s v="Low Risk"/>
    <s v="N"/>
  </r>
  <r>
    <s v="Seven Oaks - 3rd Fl"/>
    <s v="9 Neilson Rd"/>
    <x v="3"/>
    <x v="2"/>
    <s v="Respiratory syncytial virus"/>
    <x v="13"/>
    <s v=""/>
    <x v="203"/>
    <d v="2018-04-01T00:00:00"/>
    <x v="16"/>
    <s v="Low Risk"/>
    <s v="N"/>
  </r>
  <r>
    <s v="Rockcliffe Care Community"/>
    <s v="3015 Lawrence Ave E"/>
    <x v="3"/>
    <x v="2"/>
    <s v="Respiratory syncytial virus"/>
    <x v="13"/>
    <s v=""/>
    <x v="28"/>
    <d v="2018-01-16T00:00:00"/>
    <x v="24"/>
    <s v="Low Risk"/>
    <s v="N"/>
  </r>
  <r>
    <s v="North Park Nursing Home - 1st Fl"/>
    <s v="450 Rustic Rd"/>
    <x v="3"/>
    <x v="2"/>
    <s v="Respiratory syncytial virus"/>
    <x v="13"/>
    <s v=""/>
    <x v="40"/>
    <d v="2017-01-27T00:00:00"/>
    <x v="8"/>
    <s v="Low Risk"/>
    <s v="N"/>
  </r>
  <r>
    <s v="Norfinch Care Community - 1A"/>
    <s v="22 Norfinch Dr"/>
    <x v="3"/>
    <x v="2"/>
    <s v="Respiratory syncytial virus"/>
    <x v="13"/>
    <s v="Parainfluenza type 1"/>
    <x v="206"/>
    <d v="2017-02-01T00:00:00"/>
    <x v="7"/>
    <s v="Low Risk"/>
    <s v="N"/>
  </r>
  <r>
    <s v="Midland Gardens Care Community"/>
    <s v="130 Midland Ave"/>
    <x v="3"/>
    <x v="2"/>
    <s v="Respiratory syncytial virus"/>
    <x v="13"/>
    <s v=""/>
    <x v="156"/>
    <d v="2018-01-13T00:00:00"/>
    <x v="34"/>
    <s v="Low Risk"/>
    <s v="N"/>
  </r>
  <r>
    <s v="Midland Gardens Care Community"/>
    <s v="130 Midland Ave"/>
    <x v="3"/>
    <x v="2"/>
    <s v="Respiratory syncytial virus"/>
    <x v="13"/>
    <s v=""/>
    <x v="48"/>
    <d v="2017-03-04T00:00:00"/>
    <x v="2"/>
    <s v="High Risk"/>
    <s v="N"/>
  </r>
  <r>
    <s v="Main Street Terrace"/>
    <s v="77 Main St"/>
    <x v="3"/>
    <x v="2"/>
    <s v="Respiratory syncytial virus"/>
    <x v="13"/>
    <s v=""/>
    <x v="99"/>
    <d v="2018-01-31T00:00:00"/>
    <x v="35"/>
    <s v="Low Risk"/>
    <s v="N"/>
  </r>
  <r>
    <s v="Labdara Lithuanian Nursing Home - 3rd Fl"/>
    <s v="5 Resurrection Rd"/>
    <x v="3"/>
    <x v="2"/>
    <s v="Respiratory syncytial virus"/>
    <x v="13"/>
    <s v=""/>
    <x v="85"/>
    <d v="2018-02-07T00:00:00"/>
    <x v="10"/>
    <s v="Low Risk"/>
    <s v="N"/>
  </r>
  <r>
    <s v="Kensington Gardens - North Building - 1 West"/>
    <s v="25 Brunswick Ave"/>
    <x v="3"/>
    <x v="2"/>
    <s v="Respiratory syncytial virus"/>
    <x v="13"/>
    <s v=""/>
    <x v="133"/>
    <d v="2017-01-13T00:00:00"/>
    <x v="7"/>
    <s v="Low Risk"/>
    <s v="N"/>
  </r>
  <r>
    <s v="Humber Valley Terrace - 3rd Fl"/>
    <s v="95 Humber College Blvd"/>
    <x v="3"/>
    <x v="2"/>
    <s v="Respiratory syncytial virus"/>
    <x v="13"/>
    <s v=""/>
    <x v="43"/>
    <d v="2017-02-22T00:00:00"/>
    <x v="14"/>
    <s v="Low Risk"/>
    <s v="N"/>
  </r>
  <r>
    <s v="Humber Valley Terrace"/>
    <s v="95 Humber College Blvd"/>
    <x v="3"/>
    <x v="2"/>
    <s v="Respiratory syncytial virus"/>
    <x v="13"/>
    <s v=""/>
    <x v="220"/>
    <d v="2018-02-25T00:00:00"/>
    <x v="20"/>
    <s v="Low Risk"/>
    <s v="N"/>
  </r>
  <r>
    <s v="Houses of Providence - 2nd Fl West"/>
    <s v="3276 St Clair Ave E"/>
    <x v="3"/>
    <x v="2"/>
    <s v="Respiratory syncytial virus"/>
    <x v="13"/>
    <s v=""/>
    <x v="254"/>
    <d v="2018-03-11T00:00:00"/>
    <x v="10"/>
    <s v="Low Risk"/>
    <s v="N"/>
  </r>
  <r>
    <s v="Hawthorne Place Care Centre - 2nd Fl South"/>
    <s v="2045 Finch Ave W"/>
    <x v="3"/>
    <x v="2"/>
    <s v="Respiratory syncytial virus"/>
    <x v="13"/>
    <s v=""/>
    <x v="114"/>
    <d v="2018-01-17T00:00:00"/>
    <x v="7"/>
    <s v="Low Risk"/>
    <s v="N"/>
  </r>
  <r>
    <s v="Fountain View Care Community - 3A &amp; 3B"/>
    <s v="1800 O'Connor Dr"/>
    <x v="3"/>
    <x v="2"/>
    <s v="Respiratory syncytial virus"/>
    <x v="13"/>
    <s v=""/>
    <x v="255"/>
    <d v="2018-03-15T00:00:00"/>
    <x v="35"/>
    <s v="Low Risk"/>
    <s v="N"/>
  </r>
  <r>
    <s v="Fountain View Care Community"/>
    <s v="1800 O'Connor Dr"/>
    <x v="3"/>
    <x v="2"/>
    <s v="Respiratory syncytial virus"/>
    <x v="13"/>
    <s v=""/>
    <x v="56"/>
    <d v="2018-02-14T00:00:00"/>
    <x v="22"/>
    <s v="Low Risk"/>
    <s v="N"/>
  </r>
  <r>
    <s v="Fieldstone Commons Care Community - 2B Unit"/>
    <s v="1000 Ellesmere Rd"/>
    <x v="3"/>
    <x v="2"/>
    <s v="Respiratory syncytial virus"/>
    <x v="13"/>
    <s v=""/>
    <x v="256"/>
    <d v="2018-02-05T00:00:00"/>
    <x v="8"/>
    <s v="Low Risk"/>
    <s v="N"/>
  </r>
  <r>
    <s v="Fairview Nursing Home - King Neighbourhood"/>
    <s v="14 Cross St"/>
    <x v="3"/>
    <x v="2"/>
    <s v="Respiratory syncytial virus"/>
    <x v="13"/>
    <s v=""/>
    <x v="32"/>
    <d v="2017-02-01T00:00:00"/>
    <x v="40"/>
    <s v="Low Risk"/>
    <s v="N"/>
  </r>
  <r>
    <s v="Extendicare Bayview"/>
    <s v="550 Cummer Ave"/>
    <x v="3"/>
    <x v="2"/>
    <s v="Respiratory syncytial virus"/>
    <x v="13"/>
    <s v=""/>
    <x v="27"/>
    <d v="2018-01-22T00:00:00"/>
    <x v="19"/>
    <s v="Low Risk"/>
    <s v="N"/>
  </r>
  <r>
    <s v="Elm Grove Living Centre"/>
    <s v="35 Elm Grove Ave"/>
    <x v="3"/>
    <x v="2"/>
    <s v="Respiratory syncytial virus"/>
    <x v="13"/>
    <s v=""/>
    <x v="46"/>
    <d v="2017-01-19T00:00:00"/>
    <x v="20"/>
    <s v="Low Risk"/>
    <s v="N"/>
  </r>
  <r>
    <s v="Dom Lipa Nursing Home"/>
    <s v="52 Neilson Dr"/>
    <x v="3"/>
    <x v="2"/>
    <s v="Respiratory syncytial virus"/>
    <x v="13"/>
    <s v=""/>
    <x v="41"/>
    <d v="2017-01-31T00:00:00"/>
    <x v="22"/>
    <s v="Low Risk"/>
    <s v="N"/>
  </r>
  <r>
    <s v="Deerwood Creek Care Community - 3A"/>
    <s v="70 Humberline Dr"/>
    <x v="3"/>
    <x v="2"/>
    <s v="Respiratory syncytial virus"/>
    <x v="13"/>
    <s v=""/>
    <x v="128"/>
    <d v="2018-01-21T00:00:00"/>
    <x v="16"/>
    <s v="Low Risk"/>
    <s v="N"/>
  </r>
  <r>
    <s v="Cummer Lodge - 2 North"/>
    <s v="205 Cummer Ave"/>
    <x v="3"/>
    <x v="2"/>
    <s v="Respiratory syncytial virus"/>
    <x v="13"/>
    <s v=""/>
    <x v="185"/>
    <d v="2017-03-03T00:00:00"/>
    <x v="32"/>
    <s v="Low Risk"/>
    <s v="N"/>
  </r>
  <r>
    <s v="Chester Village - Sapphire (2 East) &amp; Amethyst(4 East) Units"/>
    <s v="3555 Danforth Ave"/>
    <x v="3"/>
    <x v="2"/>
    <s v="Respiratory syncytial virus"/>
    <x v="13"/>
    <s v=""/>
    <x v="8"/>
    <d v="2018-03-21T00:00:00"/>
    <x v="10"/>
    <s v="Low Risk"/>
    <s v="N"/>
  </r>
  <r>
    <s v="Chester Village - 3W Ruby Unit"/>
    <s v="3555 Danforth Ave"/>
    <x v="3"/>
    <x v="2"/>
    <s v="Respiratory syncytial virus"/>
    <x v="13"/>
    <s v=""/>
    <x v="85"/>
    <d v="2018-02-08T00:00:00"/>
    <x v="13"/>
    <s v="Low Risk"/>
    <s v="N"/>
  </r>
  <r>
    <s v="Cheltenham Care Community"/>
    <s v="5935 Bathurst St"/>
    <x v="3"/>
    <x v="2"/>
    <s v="Respiratory syncytial virus"/>
    <x v="13"/>
    <s v=""/>
    <x v="68"/>
    <d v="2017-02-06T00:00:00"/>
    <x v="35"/>
    <s v="Low Risk"/>
    <s v="N"/>
  </r>
  <r>
    <s v="Chartwell Gibson Long Term Care Residence"/>
    <s v="1925 Steeles Ave E"/>
    <x v="3"/>
    <x v="2"/>
    <s v="Respiratory syncytial virus"/>
    <x v="13"/>
    <s v=""/>
    <x v="247"/>
    <d v="2018-02-01T00:00:00"/>
    <x v="19"/>
    <s v="Low Risk"/>
    <s v="N"/>
  </r>
  <r>
    <s v="Chartwell Gibson Long Term Care - 3rd Fl"/>
    <s v="1925 Steeles Ave E"/>
    <x v="3"/>
    <x v="2"/>
    <s v="Respiratory syncytial virus"/>
    <x v="13"/>
    <s v=""/>
    <x v="150"/>
    <d v="2017-04-19T00:00:00"/>
    <x v="4"/>
    <s v="Low Risk"/>
    <s v="N"/>
  </r>
  <r>
    <s v="Altamont Care Community"/>
    <s v="92 Island Rd"/>
    <x v="3"/>
    <x v="2"/>
    <s v="Respiratory syncytial virus"/>
    <x v="13"/>
    <s v=""/>
    <x v="147"/>
    <d v="2018-02-06T00:00:00"/>
    <x v="4"/>
    <s v="Low Risk"/>
    <s v="N"/>
  </r>
  <r>
    <s v="Westside"/>
    <s v="1145 Albion Rd"/>
    <x v="3"/>
    <x v="2"/>
    <s v="Rhinovirus"/>
    <x v="14"/>
    <s v=""/>
    <x v="19"/>
    <d v="2017-08-21T00:00:00"/>
    <x v="20"/>
    <s v="Low Risk"/>
    <s v="N"/>
  </r>
  <r>
    <s v="West Park Long Term Care Centre - Humber &amp; York Unit"/>
    <s v="82 Buttonwood Ave"/>
    <x v="3"/>
    <x v="2"/>
    <s v="Rhinovirus"/>
    <x v="14"/>
    <s v=""/>
    <x v="257"/>
    <d v="2017-09-14T00:00:00"/>
    <x v="20"/>
    <s v="Low Risk"/>
    <s v="N"/>
  </r>
  <r>
    <s v="Village of Humber Heights - Islington"/>
    <s v="2245 Lawrence Ave W"/>
    <x v="3"/>
    <x v="2"/>
    <s v="Rhinovirus"/>
    <x v="14"/>
    <s v=""/>
    <x v="165"/>
    <d v="2017-09-06T00:00:00"/>
    <x v="37"/>
    <s v="Low Risk"/>
    <s v="N"/>
  </r>
  <r>
    <s v="The Wexford Residence"/>
    <s v="1860 Lawrence Ave E"/>
    <x v="3"/>
    <x v="2"/>
    <s v="Rhinovirus"/>
    <x v="14"/>
    <s v=""/>
    <x v="258"/>
    <d v="2017-06-14T00:00:00"/>
    <x v="4"/>
    <s v="Low Risk"/>
    <s v="N"/>
  </r>
  <r>
    <s v="The Wexford - 7th Fl"/>
    <s v="1860 Lawrence Ave E"/>
    <x v="3"/>
    <x v="2"/>
    <s v="Rhinovirus"/>
    <x v="14"/>
    <s v=""/>
    <x v="259"/>
    <d v="2018-11-19T00:00:00"/>
    <x v="14"/>
    <s v="Low Risk"/>
    <s v="N"/>
  </r>
  <r>
    <s v="The Wexford - 5th Fl"/>
    <s v="1860 Lawrence Ave E"/>
    <x v="3"/>
    <x v="2"/>
    <s v="Rhinovirus"/>
    <x v="14"/>
    <s v=""/>
    <x v="260"/>
    <d v="2017-09-26T00:00:00"/>
    <x v="24"/>
    <s v="Low Risk"/>
    <s v="N"/>
  </r>
  <r>
    <s v="The O'Neill Centre - 4th Fl"/>
    <s v="33 Christie St"/>
    <x v="3"/>
    <x v="2"/>
    <s v="Rhinovirus"/>
    <x v="14"/>
    <s v=""/>
    <x v="125"/>
    <d v="2017-09-18T00:00:00"/>
    <x v="36"/>
    <s v="Low Risk"/>
    <s v="N"/>
  </r>
  <r>
    <s v="The Heritage Nursing Home - 2nd Fl Unit"/>
    <s v="1195 Queen St E"/>
    <x v="3"/>
    <x v="2"/>
    <s v="Rhinovirus"/>
    <x v="14"/>
    <s v=""/>
    <x v="261"/>
    <d v="2017-06-23T00:00:00"/>
    <x v="19"/>
    <s v="Low Risk"/>
    <s v="N"/>
  </r>
  <r>
    <s v="The Heritage Nursing Home - 2nd &amp; 4th Fl"/>
    <s v="1195 Queen St E"/>
    <x v="3"/>
    <x v="2"/>
    <s v="Rhinovirus"/>
    <x v="14"/>
    <s v=""/>
    <x v="257"/>
    <d v="2017-09-12T00:00:00"/>
    <x v="4"/>
    <s v="Low Risk"/>
    <s v="N"/>
  </r>
  <r>
    <s v="Shepherd Lodge - 7th Fl"/>
    <s v="3760 Sheppard Ave E"/>
    <x v="3"/>
    <x v="2"/>
    <s v="Rhinovirus"/>
    <x v="14"/>
    <s v=""/>
    <x v="262"/>
    <d v="2017-08-09T00:00:00"/>
    <x v="7"/>
    <s v="Low Risk"/>
    <s v="N"/>
  </r>
  <r>
    <s v="Seven Oaks - 5th Fl"/>
    <s v="9 Neilson Rd"/>
    <x v="3"/>
    <x v="2"/>
    <s v="Rhinovirus"/>
    <x v="14"/>
    <s v=""/>
    <x v="45"/>
    <d v="2017-09-25T00:00:00"/>
    <x v="16"/>
    <s v="Low Risk"/>
    <s v="N"/>
  </r>
  <r>
    <s v="Seniors' Health Centre - 4th Fl"/>
    <s v="2 Buchan Crt"/>
    <x v="3"/>
    <x v="2"/>
    <s v="Rhinovirus"/>
    <x v="14"/>
    <s v=""/>
    <x v="96"/>
    <d v="2017-08-31T00:00:00"/>
    <x v="24"/>
    <s v="Low Risk"/>
    <s v="N"/>
  </r>
  <r>
    <s v="Seniors' Health Centre - 1st Fl"/>
    <s v="2 Buchan Crt"/>
    <x v="3"/>
    <x v="2"/>
    <s v="Rhinovirus"/>
    <x v="14"/>
    <s v=""/>
    <x v="263"/>
    <d v="2017-09-19T00:00:00"/>
    <x v="0"/>
    <s v="Low Risk"/>
    <s v="N"/>
  </r>
  <r>
    <s v="Rockcliffe Care Community"/>
    <s v="3015 Lawrence Ave E"/>
    <x v="3"/>
    <x v="2"/>
    <s v="Rhinovirus"/>
    <x v="14"/>
    <s v=""/>
    <x v="264"/>
    <d v="2017-07-24T00:00:00"/>
    <x v="37"/>
    <s v="Low Risk"/>
    <s v="N"/>
  </r>
  <r>
    <s v="Rockcliffe Care Community"/>
    <s v="3015 Lawrence Ave E"/>
    <x v="3"/>
    <x v="2"/>
    <s v="Rhinovirus"/>
    <x v="14"/>
    <s v=""/>
    <x v="95"/>
    <d v="2017-06-12T00:00:00"/>
    <x v="13"/>
    <s v="Low Risk"/>
    <s v="N"/>
  </r>
  <r>
    <s v="Rockcliffe Care Community"/>
    <s v="3015 Lawrence Ave E"/>
    <x v="3"/>
    <x v="2"/>
    <s v="Rhinovirus"/>
    <x v="14"/>
    <s v=""/>
    <x v="63"/>
    <d v="2017-04-13T00:00:00"/>
    <x v="10"/>
    <s v="Low Risk"/>
    <s v="N"/>
  </r>
  <r>
    <s v="Rekai Centre at Sherbourne Place"/>
    <s v="345 Sherbourne St"/>
    <x v="3"/>
    <x v="2"/>
    <s v="Rhinovirus"/>
    <x v="14"/>
    <s v=""/>
    <x v="265"/>
    <d v="2017-07-04T00:00:00"/>
    <x v="24"/>
    <s v="Low Risk"/>
    <s v="N"/>
  </r>
  <r>
    <s v="Providence Healthcare - Houses of Providence - HOP 1 West"/>
    <s v="3276 St Clair Ave E - Balsam &amp; Maple"/>
    <x v="3"/>
    <x v="2"/>
    <s v="Rhinovirus"/>
    <x v="14"/>
    <s v=""/>
    <x v="260"/>
    <d v="2017-09-20T00:00:00"/>
    <x v="0"/>
    <s v="Low Risk"/>
    <s v="N"/>
  </r>
  <r>
    <s v="Midland Gardens Community Care"/>
    <s v="130 Midland Ave"/>
    <x v="3"/>
    <x v="2"/>
    <s v="Rhinovirus"/>
    <x v="14"/>
    <s v=""/>
    <x v="266"/>
    <d v="2017-09-13T00:00:00"/>
    <x v="21"/>
    <s v="High Risk"/>
    <s v="N"/>
  </r>
  <r>
    <s v="Kensington Gardens - North Building - 2 East"/>
    <s v="45 Brunswick Ave"/>
    <x v="3"/>
    <x v="2"/>
    <s v="Rhinovirus"/>
    <x v="14"/>
    <s v=""/>
    <x v="267"/>
    <d v="2017-05-06T00:00:00"/>
    <x v="7"/>
    <s v="Low Risk"/>
    <s v="N"/>
  </r>
  <r>
    <s v="Kensington Gardens - North Building - 1 East &amp; 1 West"/>
    <s v="45 Brunswick Ave"/>
    <x v="3"/>
    <x v="2"/>
    <s v="Rhinovirus"/>
    <x v="14"/>
    <s v="Coronavirus"/>
    <x v="268"/>
    <d v="2017-05-31T00:00:00"/>
    <x v="34"/>
    <s v="Low Risk"/>
    <s v="N"/>
  </r>
  <r>
    <s v="Kennedy Lodge"/>
    <s v="1400 Kennedy Rd"/>
    <x v="3"/>
    <x v="2"/>
    <s v="Rhinovirus"/>
    <x v="14"/>
    <s v=""/>
    <x v="269"/>
    <d v="2018-10-22T00:00:00"/>
    <x v="4"/>
    <s v="Low Risk"/>
    <s v="N"/>
  </r>
  <r>
    <s v="Fudger House - 1 East Unit"/>
    <s v="439 Sherbourne St"/>
    <x v="3"/>
    <x v="2"/>
    <s v="Rhinovirus"/>
    <x v="14"/>
    <s v=""/>
    <x v="270"/>
    <d v="2017-07-11T00:00:00"/>
    <x v="8"/>
    <s v="Low Risk"/>
    <s v="N"/>
  </r>
  <r>
    <s v="Extendicare Scarborough"/>
    <s v="3830 Lawrence Ave E"/>
    <x v="3"/>
    <x v="2"/>
    <s v="Rhinovirus"/>
    <x v="14"/>
    <s v=""/>
    <x v="271"/>
    <d v="2017-08-18T00:00:00"/>
    <x v="13"/>
    <s v="Low Risk"/>
    <s v="N"/>
  </r>
  <r>
    <s v="Elm Grove Living Centre - 1st Fl"/>
    <s v="35 Elm Grove Ave"/>
    <x v="3"/>
    <x v="2"/>
    <s v="Rhinovirus"/>
    <x v="14"/>
    <s v=""/>
    <x v="264"/>
    <d v="2017-07-05T00:00:00"/>
    <x v="7"/>
    <s v="Low Risk"/>
    <s v="N"/>
  </r>
  <r>
    <s v="Cummer Lodge - 3rd Fl North"/>
    <s v="205 Cummer Ave"/>
    <x v="3"/>
    <x v="2"/>
    <s v="Rhinovirus"/>
    <x v="14"/>
    <s v=""/>
    <x v="260"/>
    <d v="2017-10-10T00:00:00"/>
    <x v="37"/>
    <s v="Low Risk"/>
    <s v="N"/>
  </r>
  <r>
    <s v="Cummer Lodge - 2 North"/>
    <s v="205 Cummer Ave"/>
    <x v="3"/>
    <x v="2"/>
    <s v="Rhinovirus"/>
    <x v="14"/>
    <s v=""/>
    <x v="272"/>
    <d v="2017-08-10T00:00:00"/>
    <x v="35"/>
    <s v="Low Risk"/>
    <s v="N"/>
  </r>
  <r>
    <s v="Cheltenham Care Community"/>
    <s v="5935 Bathurst St"/>
    <x v="3"/>
    <x v="2"/>
    <s v="Rhinovirus"/>
    <x v="14"/>
    <s v=""/>
    <x v="273"/>
    <d v="2017-09-08T00:00:00"/>
    <x v="15"/>
    <s v="Low Risk"/>
    <s v="N"/>
  </r>
  <r>
    <s v="Chartwell Gibson Long Term Care Residence"/>
    <s v="1925 Steeles Ave E"/>
    <x v="3"/>
    <x v="2"/>
    <s v="Rhinovirus"/>
    <x v="14"/>
    <s v=""/>
    <x v="274"/>
    <d v="2017-08-24T00:00:00"/>
    <x v="14"/>
    <s v="Low Risk"/>
    <s v="N"/>
  </r>
  <r>
    <s v="Cedarvale Terrace - 4th &amp; 6th Fl"/>
    <s v="429 Walmer Rd"/>
    <x v="3"/>
    <x v="2"/>
    <s v="Rhinovirus"/>
    <x v="14"/>
    <s v=""/>
    <x v="275"/>
    <d v="2017-06-08T00:00:00"/>
    <x v="10"/>
    <s v="Low Risk"/>
    <s v="N"/>
  </r>
  <r>
    <s v="Castleview Wychwood Towers - 4th Fl"/>
    <s v="351 Christie St"/>
    <x v="3"/>
    <x v="2"/>
    <s v="Rhinovirus"/>
    <x v="14"/>
    <s v=""/>
    <x v="276"/>
    <d v="2017-09-05T00:00:00"/>
    <x v="18"/>
    <s v="Low Risk"/>
    <s v="N"/>
  </r>
  <r>
    <s v="Better Living At Thompson House - 3rd Fl"/>
    <s v="1 Overland Dr"/>
    <x v="3"/>
    <x v="2"/>
    <s v="Rhinovirus"/>
    <x v="14"/>
    <s v=""/>
    <x v="277"/>
    <d v="2017-09-26T00:00:00"/>
    <x v="13"/>
    <s v="Low Risk"/>
    <s v="N"/>
  </r>
  <r>
    <s v="Bendale Acres - 1st Fl West &amp; 5th Fl"/>
    <s v="2920 Lawrence Ave E"/>
    <x v="3"/>
    <x v="2"/>
    <s v="Rhinovirus"/>
    <x v="14"/>
    <s v=""/>
    <x v="278"/>
    <d v="2017-09-27T00:00:00"/>
    <x v="14"/>
    <s v="Low Risk"/>
    <s v="N"/>
  </r>
  <r>
    <s v="Bendale Acres - 1 West Unit, 2 East Unit &amp; 3rd Fl Unit"/>
    <s v="2920 Lawrence Ave E"/>
    <x v="3"/>
    <x v="2"/>
    <s v="Rhinovirus"/>
    <x v="14"/>
    <s v=""/>
    <x v="238"/>
    <d v="2017-05-29T00:00:00"/>
    <x v="14"/>
    <s v="Low Risk"/>
    <s v="N"/>
  </r>
  <r>
    <s v="Baycrest Apotex - 5 EI"/>
    <s v="3560 Bathurst St"/>
    <x v="3"/>
    <x v="2"/>
    <s v="Rhinovirus"/>
    <x v="14"/>
    <s v=""/>
    <x v="21"/>
    <d v="2017-08-10T00:00:00"/>
    <x v="7"/>
    <s v="Low Risk"/>
    <s v="N"/>
  </r>
  <r>
    <s v="Altamont Care Community"/>
    <s v="92 Island Rd"/>
    <x v="3"/>
    <x v="2"/>
    <s v="Rhinovirus"/>
    <x v="14"/>
    <s v=""/>
    <x v="165"/>
    <d v="2017-08-26T00:00:00"/>
    <x v="20"/>
    <s v="Low Risk"/>
    <s v="N"/>
  </r>
  <r>
    <s v="The Heritage Nursing Home"/>
    <s v="1195 Queen St E"/>
    <x v="3"/>
    <x v="2"/>
    <s v="Rhinovirus, Coronavirus"/>
    <x v="18"/>
    <s v="Metapneumovirus"/>
    <x v="63"/>
    <d v="2017-04-26T00:00:00"/>
    <x v="34"/>
    <s v="Low Risk"/>
    <s v="N"/>
  </r>
  <r>
    <s v="Yee Hong Centre for Geriatric Care - Scarborough Finch -"/>
    <s v="60 Scottfield Dr - 2nd Fl"/>
    <x v="3"/>
    <x v="2"/>
    <s v="Unable to identify"/>
    <x v="2"/>
    <s v=""/>
    <x v="279"/>
    <d v="2017-10-28T00:00:00"/>
    <x v="7"/>
    <s v="Low Risk"/>
    <s v="N"/>
  </r>
  <r>
    <s v="White Eagle"/>
    <s v="138 Dowling Ave"/>
    <x v="3"/>
    <x v="2"/>
    <s v="Unable to identify"/>
    <x v="2"/>
    <s v=""/>
    <x v="280"/>
    <d v="2018-10-30T00:00:00"/>
    <x v="15"/>
    <s v="Low Risk"/>
    <s v="N"/>
  </r>
  <r>
    <s v="Westside - 2nd Fl"/>
    <s v="1145 Albion Rd"/>
    <x v="3"/>
    <x v="2"/>
    <s v="Unable to identify"/>
    <x v="2"/>
    <s v=""/>
    <x v="281"/>
    <d v="2018-07-23T00:00:00"/>
    <x v="14"/>
    <s v="Low Risk"/>
    <s v="N"/>
  </r>
  <r>
    <s v="Westside"/>
    <s v="1145 Albion Rd"/>
    <x v="3"/>
    <x v="2"/>
    <s v="Unable to identify"/>
    <x v="2"/>
    <s v=""/>
    <x v="282"/>
    <d v="2018-10-01T00:00:00"/>
    <x v="4"/>
    <s v="Low Risk"/>
    <s v="N"/>
  </r>
  <r>
    <s v="Weston Terrace Care Community - Franklin Carmichael Unit"/>
    <s v="2005 Lawrence Ave W - 1st Fl"/>
    <x v="3"/>
    <x v="2"/>
    <s v="Unable to identify"/>
    <x v="2"/>
    <s v=""/>
    <x v="283"/>
    <d v="2017-08-11T00:00:00"/>
    <x v="0"/>
    <s v="Low Risk"/>
    <s v="N"/>
  </r>
  <r>
    <s v="West Park Long Term Care Centre - 3rd Fl Glenwyld/Raymore"/>
    <s v="82 Buttonwood Ave"/>
    <x v="3"/>
    <x v="2"/>
    <s v="Unable to identify"/>
    <x v="2"/>
    <s v=""/>
    <x v="284"/>
    <d v="2018-05-15T00:00:00"/>
    <x v="0"/>
    <s v="Low Risk"/>
    <s v="N"/>
  </r>
  <r>
    <s v="Village of Humber Heights Long Term Care - Brule"/>
    <s v="2245 Lawrence Ave W"/>
    <x v="3"/>
    <x v="2"/>
    <s v="Unable to identify"/>
    <x v="2"/>
    <s v=""/>
    <x v="169"/>
    <d v="2018-02-13T00:00:00"/>
    <x v="10"/>
    <s v="Low Risk"/>
    <s v="N"/>
  </r>
  <r>
    <s v="Vermont Square - 3rd Fl"/>
    <s v="914 Bathurst St"/>
    <x v="3"/>
    <x v="2"/>
    <s v="Unable to identify"/>
    <x v="2"/>
    <s v=""/>
    <x v="153"/>
    <d v="2017-11-06T00:00:00"/>
    <x v="22"/>
    <s v="Low Risk"/>
    <s v="N"/>
  </r>
  <r>
    <s v="Valleyview Residence - 4th Fl"/>
    <s v="541 Finch Ave W"/>
    <x v="3"/>
    <x v="2"/>
    <s v="Unable to identify"/>
    <x v="2"/>
    <s v=""/>
    <x v="40"/>
    <d v="2017-02-07T00:00:00"/>
    <x v="19"/>
    <s v="Low Risk"/>
    <s v="N"/>
  </r>
  <r>
    <s v="Tony Stacey Centre for Veterans Care"/>
    <s v="59 Lawson Rd"/>
    <x v="3"/>
    <x v="2"/>
    <s v="Unable to identify"/>
    <x v="2"/>
    <s v=""/>
    <x v="285"/>
    <d v="2018-10-21T00:00:00"/>
    <x v="14"/>
    <s v="Low Risk"/>
    <s v="N"/>
  </r>
  <r>
    <s v="Tony Stacey Centre for Veterans Care"/>
    <s v="59 Lawson Rd"/>
    <x v="3"/>
    <x v="2"/>
    <s v="Unable to identify"/>
    <x v="2"/>
    <s v=""/>
    <x v="286"/>
    <d v="2018-08-09T00:00:00"/>
    <x v="10"/>
    <s v="Low Risk"/>
    <s v="N"/>
  </r>
  <r>
    <s v="The Wexford - 4th Fl"/>
    <s v="1860 Lawrence Ave E"/>
    <x v="3"/>
    <x v="2"/>
    <s v="Unable to identify"/>
    <x v="2"/>
    <s v=""/>
    <x v="287"/>
    <d v="2018-09-09T00:00:00"/>
    <x v="24"/>
    <s v="Low Risk"/>
    <s v="N"/>
  </r>
  <r>
    <s v="The Wexford"/>
    <s v="1860 Lawrence Ave E"/>
    <x v="3"/>
    <x v="2"/>
    <s v="Unable to identify"/>
    <x v="2"/>
    <s v=""/>
    <x v="254"/>
    <d v="2018-03-11T00:00:00"/>
    <x v="10"/>
    <s v="Low Risk"/>
    <s v="N"/>
  </r>
  <r>
    <s v="The O'Neill Centre - 4th &amp; 5th Fl"/>
    <s v="33 Christie St"/>
    <x v="3"/>
    <x v="2"/>
    <s v="Unable to identify"/>
    <x v="2"/>
    <s v=""/>
    <x v="288"/>
    <d v="2018-07-18T00:00:00"/>
    <x v="22"/>
    <s v="Low Risk"/>
    <s v="N"/>
  </r>
  <r>
    <s v="The O'Neill Centre - 3rd &amp; 4th Fl"/>
    <s v="33 Christie St"/>
    <x v="3"/>
    <x v="2"/>
    <s v="Unable to identify"/>
    <x v="2"/>
    <s v=""/>
    <x v="289"/>
    <d v="2018-06-09T00:00:00"/>
    <x v="16"/>
    <s v="Low Risk"/>
    <s v="N"/>
  </r>
  <r>
    <s v="The Heritage Nursing Home"/>
    <s v="1195 Queen St E"/>
    <x v="3"/>
    <x v="2"/>
    <s v="Unable to identify"/>
    <x v="2"/>
    <s v=""/>
    <x v="290"/>
    <d v="2018-07-25T00:00:00"/>
    <x v="20"/>
    <s v="Low Risk"/>
    <s v="N"/>
  </r>
  <r>
    <s v="Tendercare Living Centre - 3rd Fl West"/>
    <s v="1020 McNicoll Ave"/>
    <x v="3"/>
    <x v="2"/>
    <s v="Unable to identify"/>
    <x v="2"/>
    <s v=""/>
    <x v="99"/>
    <d v="2018-01-16T00:00:00"/>
    <x v="7"/>
    <s v="Low Risk"/>
    <s v="N"/>
  </r>
  <r>
    <s v="Tendercare Living Centre"/>
    <s v="1020 McNicoll Ave"/>
    <x v="3"/>
    <x v="2"/>
    <s v="Unable to identify"/>
    <x v="2"/>
    <s v=""/>
    <x v="291"/>
    <d v="2018-02-11T00:00:00"/>
    <x v="4"/>
    <s v="Low Risk"/>
    <s v="N"/>
  </r>
  <r>
    <s v="St. Clair O'Connor Nursing Home"/>
    <s v="2701 St Clair Ave E"/>
    <x v="3"/>
    <x v="2"/>
    <s v="Unable to identify"/>
    <x v="2"/>
    <s v=""/>
    <x v="292"/>
    <d v="2018-10-03T00:00:00"/>
    <x v="7"/>
    <s v="Low Risk"/>
    <s v="N"/>
  </r>
  <r>
    <s v="Shepherd Lodge Nursing Home - 4th Fl"/>
    <s v="3760 Sheppard Ave E"/>
    <x v="3"/>
    <x v="2"/>
    <s v="Unable to identify"/>
    <x v="2"/>
    <s v=""/>
    <x v="293"/>
    <d v="2018-06-10T00:00:00"/>
    <x v="7"/>
    <s v="Low Risk"/>
    <s v="N"/>
  </r>
  <r>
    <s v="Shepherd Lodge - 4th Fl"/>
    <s v="3760 Sheppard Ave E"/>
    <x v="3"/>
    <x v="2"/>
    <s v="Unable to identify"/>
    <x v="2"/>
    <s v=""/>
    <x v="294"/>
    <d v="2018-08-03T00:00:00"/>
    <x v="10"/>
    <s v="Low Risk"/>
    <s v="N"/>
  </r>
  <r>
    <s v="Shepherd Lodge - 3rd Fl"/>
    <s v="3760 Sheppard Ave E"/>
    <x v="3"/>
    <x v="2"/>
    <s v="Unable to identify"/>
    <x v="2"/>
    <s v=""/>
    <x v="88"/>
    <d v="2017-06-05T00:00:00"/>
    <x v="14"/>
    <s v="Low Risk"/>
    <s v="N"/>
  </r>
  <r>
    <s v="Seven Oaks - 4th Fl - LTCH"/>
    <s v="9 Neilson Rd"/>
    <x v="3"/>
    <x v="2"/>
    <s v="Unable to identify"/>
    <x v="2"/>
    <s v=""/>
    <x v="295"/>
    <d v="2017-10-04T00:00:00"/>
    <x v="8"/>
    <s v="Low Risk"/>
    <s v="N"/>
  </r>
  <r>
    <s v="Seven Oaks - 3rd Fl"/>
    <s v="9 Neilson Rd"/>
    <x v="3"/>
    <x v="2"/>
    <s v="Unable to identify"/>
    <x v="2"/>
    <s v=""/>
    <x v="105"/>
    <d v="2017-12-22T00:00:00"/>
    <x v="0"/>
    <s v="Low Risk"/>
    <s v="N"/>
  </r>
  <r>
    <s v="Seven Oaks - 2nd Fl"/>
    <s v="9 Neilson Rd"/>
    <x v="3"/>
    <x v="2"/>
    <s v="Unable to identify"/>
    <x v="2"/>
    <s v=""/>
    <x v="296"/>
    <d v="2018-10-06T00:00:00"/>
    <x v="14"/>
    <s v="Low Risk"/>
    <s v="N"/>
  </r>
  <r>
    <s v="Seven Oaks - 1st &amp; 4th Fl Unit"/>
    <s v="9 Neilson Rd"/>
    <x v="3"/>
    <x v="2"/>
    <s v="Unable to identify"/>
    <x v="2"/>
    <s v=""/>
    <x v="297"/>
    <d v="2018-07-18T00:00:00"/>
    <x v="26"/>
    <s v="Low Risk"/>
    <s v="N"/>
  </r>
  <r>
    <s v="Rockcliffe Care Community - 3rd Fl"/>
    <s v="3015 Lawrence Ave E"/>
    <x v="3"/>
    <x v="2"/>
    <s v="Unable to identify"/>
    <x v="2"/>
    <s v=""/>
    <x v="298"/>
    <d v="2018-06-14T00:00:00"/>
    <x v="0"/>
    <s v="Low Risk"/>
    <s v="N"/>
  </r>
  <r>
    <s v="Rockcliffe Care Community - 1st, 2nd &amp; 3rd Fl"/>
    <s v="3015 Lawrence Ave E"/>
    <x v="3"/>
    <x v="2"/>
    <s v="Unable to identify"/>
    <x v="2"/>
    <s v=""/>
    <x v="29"/>
    <d v="2017-11-23T00:00:00"/>
    <x v="34"/>
    <s v="Low Risk"/>
    <s v="N"/>
  </r>
  <r>
    <s v="Rockcliffe Care Community"/>
    <s v="3015 Lawrence Ave E"/>
    <x v="3"/>
    <x v="2"/>
    <s v="Unable to identify"/>
    <x v="2"/>
    <s v=""/>
    <x v="274"/>
    <d v="2017-09-13T00:00:00"/>
    <x v="38"/>
    <s v="High Risk"/>
    <s v="N"/>
  </r>
  <r>
    <s v="Rockcliffe Care Community"/>
    <s v="3015 Lawrence Ave E"/>
    <x v="3"/>
    <x v="2"/>
    <s v="Unable to identify"/>
    <x v="2"/>
    <s v=""/>
    <x v="299"/>
    <d v="2018-07-15T00:00:00"/>
    <x v="5"/>
    <s v="Low Risk"/>
    <s v="N"/>
  </r>
  <r>
    <s v="Norwood Long Term Care"/>
    <s v="122 Tyndall Ave"/>
    <x v="3"/>
    <x v="2"/>
    <s v="Unable to identify"/>
    <x v="2"/>
    <s v=""/>
    <x v="300"/>
    <d v="2018-10-16T00:00:00"/>
    <x v="24"/>
    <s v="Low Risk"/>
    <s v="N"/>
  </r>
  <r>
    <s v="North York General Hospital - Seniors' Health Centre- 3rd Fl"/>
    <s v="2 Buchan Crt"/>
    <x v="3"/>
    <x v="2"/>
    <s v="Unable to identify"/>
    <x v="2"/>
    <s v=""/>
    <x v="26"/>
    <d v="2017-12-26T00:00:00"/>
    <x v="19"/>
    <s v="Low Risk"/>
    <s v="N"/>
  </r>
  <r>
    <s v="North York General Hospital - Seniors' Health Centre -2nd Fl"/>
    <s v="2 Buchan Crt"/>
    <x v="3"/>
    <x v="2"/>
    <s v="Unable to identify"/>
    <x v="2"/>
    <s v=""/>
    <x v="301"/>
    <d v="2018-07-29T00:00:00"/>
    <x v="22"/>
    <s v="Low Risk"/>
    <s v="N"/>
  </r>
  <r>
    <s v="North York General Hospital - Seniors' Health Centre -1st Fl"/>
    <s v="2 Buchan Crt"/>
    <x v="3"/>
    <x v="2"/>
    <s v="Unable to identify"/>
    <x v="2"/>
    <s v=""/>
    <x v="302"/>
    <d v="2018-09-18T00:00:00"/>
    <x v="15"/>
    <s v="Low Risk"/>
    <s v="N"/>
  </r>
  <r>
    <s v="North Park Nursing Home - 2nd Fl"/>
    <s v="450 Rustic Rd"/>
    <x v="3"/>
    <x v="2"/>
    <s v="Unable to identify"/>
    <x v="2"/>
    <s v=""/>
    <x v="303"/>
    <d v="2018-01-26T00:00:00"/>
    <x v="37"/>
    <s v="Low Risk"/>
    <s v="N"/>
  </r>
  <r>
    <s v="Mon Sheong Scarborough Long Term Care Centre - 3rd Fl"/>
    <s v="2030 McNicoll Ave"/>
    <x v="3"/>
    <x v="2"/>
    <s v="Unable to identify"/>
    <x v="2"/>
    <s v=""/>
    <x v="304"/>
    <d v="2017-07-21T00:00:00"/>
    <x v="26"/>
    <s v="Low Risk"/>
    <s v="N"/>
  </r>
  <r>
    <s v="Mon Sheong Home for the Aged - 4th &amp; 5th Fl"/>
    <s v="36 D'Arcy St"/>
    <x v="3"/>
    <x v="2"/>
    <s v="Unable to identify"/>
    <x v="2"/>
    <s v=""/>
    <x v="280"/>
    <d v="2018-10-21T00:00:00"/>
    <x v="16"/>
    <s v="Low Risk"/>
    <s v="N"/>
  </r>
  <r>
    <s v="Midland Gardens Care Community"/>
    <s v="130 Midland Ave"/>
    <x v="3"/>
    <x v="2"/>
    <s v="Unable to identify"/>
    <x v="2"/>
    <s v=""/>
    <x v="113"/>
    <d v="2018-03-18T00:00:00"/>
    <x v="10"/>
    <s v="Low Risk"/>
    <s v="N"/>
  </r>
  <r>
    <s v="Main Street Terrace"/>
    <s v="77 Main St"/>
    <x v="3"/>
    <x v="2"/>
    <s v="Unable to identify"/>
    <x v="2"/>
    <s v=""/>
    <x v="305"/>
    <d v="2018-10-10T00:00:00"/>
    <x v="40"/>
    <s v="Low Risk"/>
    <s v="N"/>
  </r>
  <r>
    <s v="Lakeside Long Term Care Centre - 1st &amp; 2nd Fl"/>
    <s v="150 Dunn Ave"/>
    <x v="3"/>
    <x v="2"/>
    <s v="Unable to identify"/>
    <x v="2"/>
    <s v=""/>
    <x v="306"/>
    <d v="2018-08-26T00:00:00"/>
    <x v="24"/>
    <s v="Low Risk"/>
    <s v="N"/>
  </r>
  <r>
    <s v="Kipling Acres - 2nd Fl North"/>
    <s v="2233 Kipling Ave"/>
    <x v="3"/>
    <x v="2"/>
    <s v="Unable to identify"/>
    <x v="2"/>
    <s v=""/>
    <x v="307"/>
    <d v="2018-08-08T00:00:00"/>
    <x v="24"/>
    <s v="Low Risk"/>
    <s v="N"/>
  </r>
  <r>
    <s v="Kinsington Gardens North - 1 West"/>
    <s v="45 Brunswick Ave"/>
    <x v="3"/>
    <x v="2"/>
    <s v="Unable to identify"/>
    <x v="2"/>
    <s v=""/>
    <x v="308"/>
    <d v="2018-09-18T00:00:00"/>
    <x v="13"/>
    <s v="Low Risk"/>
    <s v="N"/>
  </r>
  <r>
    <s v="Kensington Gardens - North Building - 1 East"/>
    <s v="45 Brunswick Ave"/>
    <x v="3"/>
    <x v="2"/>
    <s v="Unable to identify"/>
    <x v="2"/>
    <s v=""/>
    <x v="309"/>
    <d v="2017-11-05T00:00:00"/>
    <x v="7"/>
    <s v="Low Risk"/>
    <s v="N"/>
  </r>
  <r>
    <s v="Ina Grafton Gage Home - 2nd Fl"/>
    <s v="40 Bell Estate Rd"/>
    <x v="3"/>
    <x v="2"/>
    <s v="Unable to identify"/>
    <x v="2"/>
    <s v=""/>
    <x v="292"/>
    <d v="2018-10-05T00:00:00"/>
    <x v="13"/>
    <s v="Low Risk"/>
    <s v="N"/>
  </r>
  <r>
    <s v="Ina Grafton Gage Home - 1st Fl"/>
    <s v="40 Bell Estate Rd"/>
    <x v="3"/>
    <x v="2"/>
    <s v="Unable to identify"/>
    <x v="2"/>
    <s v=""/>
    <x v="303"/>
    <d v="2018-01-08T00:00:00"/>
    <x v="10"/>
    <s v="Low Risk"/>
    <s v="N"/>
  </r>
  <r>
    <s v="Humber Valley Terrace - 1st Fl"/>
    <s v="95 Humber College Blvd"/>
    <x v="3"/>
    <x v="2"/>
    <s v="Unable to identify"/>
    <x v="2"/>
    <s v=""/>
    <x v="310"/>
    <d v="2017-08-31T00:00:00"/>
    <x v="10"/>
    <s v="Low Risk"/>
    <s v="N"/>
  </r>
  <r>
    <s v="Hellenic Home - 2 A Wing"/>
    <s v="2411 Lawrence Ave E"/>
    <x v="3"/>
    <x v="2"/>
    <s v="Unable to identify"/>
    <x v="2"/>
    <s v=""/>
    <x v="302"/>
    <d v="2018-09-05T00:00:00"/>
    <x v="0"/>
    <s v="Low Risk"/>
    <s v="N"/>
  </r>
  <r>
    <s v="Hawthorne Place Care Centre - 1st &amp; 2nd Fl"/>
    <s v="2045 Finch Ave W"/>
    <x v="3"/>
    <x v="2"/>
    <s v="Unable to identify"/>
    <x v="2"/>
    <s v=""/>
    <x v="311"/>
    <d v="2018-06-11T00:00:00"/>
    <x v="13"/>
    <s v="Low Risk"/>
    <s v="N"/>
  </r>
  <r>
    <s v="Harmony Hills Care Community - Melody Lane (Main Fl)"/>
    <s v="1800 O'Connor Dr"/>
    <x v="3"/>
    <x v="2"/>
    <s v="Unable to identify"/>
    <x v="2"/>
    <s v=""/>
    <x v="312"/>
    <d v="2018-06-27T00:00:00"/>
    <x v="14"/>
    <s v="Low Risk"/>
    <s v="N"/>
  </r>
  <r>
    <s v="Fudger House - 1 West Unit &amp; 3 West Unit"/>
    <s v="439 Sherbourne St"/>
    <x v="3"/>
    <x v="2"/>
    <s v="Unable to identify"/>
    <x v="2"/>
    <s v=""/>
    <x v="313"/>
    <d v="2017-10-26T00:00:00"/>
    <x v="4"/>
    <s v="Low Risk"/>
    <s v="N"/>
  </r>
  <r>
    <s v="Fountain View Care Community - Woodland/Skyview (3rd Fl)"/>
    <s v="1800 O'Connor Dr"/>
    <x v="3"/>
    <x v="2"/>
    <s v="Unable to identify"/>
    <x v="2"/>
    <s v=""/>
    <x v="298"/>
    <d v="2018-06-14T00:00:00"/>
    <x v="0"/>
    <s v="Low Risk"/>
    <s v="N"/>
  </r>
  <r>
    <s v="Fountain View Care Community - 1st Fl"/>
    <s v="1800 O'Connor Dr"/>
    <x v="3"/>
    <x v="2"/>
    <s v="Unable to identify"/>
    <x v="2"/>
    <s v=""/>
    <x v="194"/>
    <d v="2018-05-07T00:00:00"/>
    <x v="13"/>
    <s v="Low Risk"/>
    <s v="N"/>
  </r>
  <r>
    <s v="Fairview Nursing Home - 2nd Fl"/>
    <s v="14 Cross St"/>
    <x v="3"/>
    <x v="2"/>
    <s v="Unable to identify"/>
    <x v="2"/>
    <s v=""/>
    <x v="178"/>
    <d v="2018-01-23T00:00:00"/>
    <x v="14"/>
    <s v="Low Risk"/>
    <s v="N"/>
  </r>
  <r>
    <s v="Fairview Nursing Home - 1st Fl"/>
    <s v="14 Cross St"/>
    <x v="3"/>
    <x v="2"/>
    <s v="Unable to identify"/>
    <x v="2"/>
    <s v=""/>
    <x v="285"/>
    <d v="2018-10-16T00:00:00"/>
    <x v="0"/>
    <s v="Low Risk"/>
    <s v="N"/>
  </r>
  <r>
    <s v="Extendicare Rouge Valley - Clark House"/>
    <s v="551 Conlins Rd"/>
    <x v="3"/>
    <x v="2"/>
    <s v="Unable to identify"/>
    <x v="2"/>
    <s v=""/>
    <x v="94"/>
    <d v="2018-10-10T00:00:00"/>
    <x v="14"/>
    <s v="Low Risk"/>
    <s v="N"/>
  </r>
  <r>
    <s v="Extendicare Bayview"/>
    <s v="550 Cummer Ave"/>
    <x v="3"/>
    <x v="2"/>
    <s v="Unable to identify"/>
    <x v="2"/>
    <s v=""/>
    <x v="314"/>
    <d v="2018-10-29T00:00:00"/>
    <x v="0"/>
    <s v="Low Risk"/>
    <s v="N"/>
  </r>
  <r>
    <s v="Extendicare Bayview"/>
    <s v="550 Cummer Ave"/>
    <x v="3"/>
    <x v="2"/>
    <s v="Unable to identify"/>
    <x v="2"/>
    <s v=""/>
    <x v="190"/>
    <d v="2018-05-01T00:00:00"/>
    <x v="4"/>
    <s v="Low Risk"/>
    <s v="N"/>
  </r>
  <r>
    <s v="Elm Grove Living Centre - 1st &amp; 2nd Fl"/>
    <s v="35 Elm Grove Ave"/>
    <x v="3"/>
    <x v="2"/>
    <s v="Unable to identify"/>
    <x v="2"/>
    <s v=""/>
    <x v="100"/>
    <d v="2017-12-27T00:00:00"/>
    <x v="16"/>
    <s v="Low Risk"/>
    <s v="N"/>
  </r>
  <r>
    <s v="Elm Grove Living Centre"/>
    <s v="35 Elm Grove Ave"/>
    <x v="3"/>
    <x v="2"/>
    <s v="Unable to identify"/>
    <x v="2"/>
    <s v=""/>
    <x v="315"/>
    <d v="2018-10-17T00:00:00"/>
    <x v="24"/>
    <s v="Low Risk"/>
    <s v="N"/>
  </r>
  <r>
    <s v="Eatonville Care Centre - 4th &amp; 5th Fl"/>
    <s v="420 The East Mall"/>
    <x v="3"/>
    <x v="2"/>
    <s v="Unable to identify"/>
    <x v="2"/>
    <s v=""/>
    <x v="316"/>
    <d v="2018-07-07T00:00:00"/>
    <x v="35"/>
    <s v="Low Risk"/>
    <s v="N"/>
  </r>
  <r>
    <s v="Eatonville Care Centre - 2nd &amp; 3rd Fl"/>
    <s v="420 The East Mall"/>
    <x v="3"/>
    <x v="2"/>
    <s v="Unable to identify"/>
    <x v="2"/>
    <s v=""/>
    <x v="317"/>
    <d v="2018-07-20T00:00:00"/>
    <x v="12"/>
    <s v="Low Risk"/>
    <s v="N"/>
  </r>
  <r>
    <s v="Dom Lipa Nursing Home"/>
    <s v="52 Neilson Dr"/>
    <x v="3"/>
    <x v="2"/>
    <s v="Unable to identify"/>
    <x v="2"/>
    <s v=""/>
    <x v="318"/>
    <d v="2018-07-05T00:00:00"/>
    <x v="4"/>
    <s v="Low Risk"/>
    <s v="N"/>
  </r>
  <r>
    <s v="Cummer Lodge - 4th Fl"/>
    <s v="205 Cummer Ave"/>
    <x v="3"/>
    <x v="2"/>
    <s v="Unable to identify"/>
    <x v="2"/>
    <s v=""/>
    <x v="319"/>
    <d v="2018-10-21T00:00:00"/>
    <x v="32"/>
    <s v="Low Risk"/>
    <s v="N"/>
  </r>
  <r>
    <s v="Cummer Lodge - 3 North (Secure Unit)"/>
    <s v="205 Cummer Ave"/>
    <x v="3"/>
    <x v="2"/>
    <s v="Unable to identify"/>
    <x v="2"/>
    <s v=""/>
    <x v="320"/>
    <d v="2018-07-13T00:00:00"/>
    <x v="19"/>
    <s v="Low Risk"/>
    <s v="N"/>
  </r>
  <r>
    <s v="Cummer Lodge - 3 North"/>
    <s v="205 Cummer Ave"/>
    <x v="3"/>
    <x v="2"/>
    <s v="Unable to identify"/>
    <x v="2"/>
    <s v=""/>
    <x v="321"/>
    <d v="2017-04-08T00:00:00"/>
    <x v="4"/>
    <s v="Low Risk"/>
    <s v="N"/>
  </r>
  <r>
    <s v="Craiglee Nursing Home"/>
    <s v="102 Craiglee Dr"/>
    <x v="3"/>
    <x v="2"/>
    <s v="Unable to identify"/>
    <x v="2"/>
    <s v=""/>
    <x v="62"/>
    <d v="2018-05-27T00:00:00"/>
    <x v="10"/>
    <s v="Low Risk"/>
    <s v="N"/>
  </r>
  <r>
    <s v="Cheltenham Care Community"/>
    <s v="5935 Bathurst St"/>
    <x v="3"/>
    <x v="2"/>
    <s v="Unable to identify"/>
    <x v="2"/>
    <s v=""/>
    <x v="301"/>
    <d v="2018-07-23T00:00:00"/>
    <x v="24"/>
    <s v="Low Risk"/>
    <s v="N"/>
  </r>
  <r>
    <s v="Cheltenham Care Community"/>
    <s v="5935 Bathurst St"/>
    <x v="3"/>
    <x v="2"/>
    <s v="Unable to identify"/>
    <x v="2"/>
    <s v=""/>
    <x v="322"/>
    <d v="2018-06-17T00:00:00"/>
    <x v="0"/>
    <s v="Low Risk"/>
    <s v="N"/>
  </r>
  <r>
    <s v="Chartwell Trilogy Long Term Care Residence - 3rd Fl"/>
    <s v="340 McCowan Rd"/>
    <x v="3"/>
    <x v="2"/>
    <s v="Unable to identify"/>
    <x v="2"/>
    <s v=""/>
    <x v="323"/>
    <d v="2018-01-02T00:00:00"/>
    <x v="7"/>
    <s v="Low Risk"/>
    <s v="N"/>
  </r>
  <r>
    <s v="Castleview Wychwood Towers - 2W &amp; 4th Fl"/>
    <s v="351 Christie St"/>
    <x v="3"/>
    <x v="2"/>
    <s v="Unable to identify"/>
    <x v="2"/>
    <s v=""/>
    <x v="324"/>
    <d v="2018-05-03T00:00:00"/>
    <x v="0"/>
    <s v="Low Risk"/>
    <s v="N"/>
  </r>
  <r>
    <s v="Castleview Wychwood Towers - 2nd Fl"/>
    <s v="351 Christie St"/>
    <x v="3"/>
    <x v="2"/>
    <s v="Unable to identify"/>
    <x v="2"/>
    <s v=""/>
    <x v="325"/>
    <d v="2018-04-11T00:00:00"/>
    <x v="7"/>
    <s v="Low Risk"/>
    <s v="N"/>
  </r>
  <r>
    <s v="Castleview Wychwood Tower - 5th Fl"/>
    <s v="351 Christie St"/>
    <x v="3"/>
    <x v="2"/>
    <s v="Unable to identify"/>
    <x v="2"/>
    <s v=""/>
    <x v="323"/>
    <d v="2018-01-05T00:00:00"/>
    <x v="16"/>
    <s v="Low Risk"/>
    <s v="N"/>
  </r>
  <r>
    <s v="Carefree Lodge - 2nd Fl"/>
    <s v="306 Finch Ave E"/>
    <x v="3"/>
    <x v="2"/>
    <s v="Unable to identify"/>
    <x v="2"/>
    <s v=""/>
    <x v="158"/>
    <d v="2018-07-27T00:00:00"/>
    <x v="7"/>
    <s v="Low Risk"/>
    <s v="N"/>
  </r>
  <r>
    <s v="Bendale Acres - 4th Fl"/>
    <s v="2920 Lawrence Ave E"/>
    <x v="3"/>
    <x v="2"/>
    <s v="Unable to identify"/>
    <x v="2"/>
    <s v=""/>
    <x v="326"/>
    <d v="2018-07-30T00:00:00"/>
    <x v="0"/>
    <s v="Low Risk"/>
    <s v="N"/>
  </r>
  <r>
    <s v="Belmont House - 5WW"/>
    <s v="55 Belmont St"/>
    <x v="3"/>
    <x v="2"/>
    <s v="Unable to identify"/>
    <x v="2"/>
    <s v=""/>
    <x v="303"/>
    <d v="2018-01-10T00:00:00"/>
    <x v="16"/>
    <s v="Low Risk"/>
    <s v="N"/>
  </r>
  <r>
    <s v="Belmont House - 2WW"/>
    <s v="55 Belmont St"/>
    <x v="3"/>
    <x v="2"/>
    <s v="Unable to identify"/>
    <x v="2"/>
    <s v=""/>
    <x v="327"/>
    <d v="2018-08-19T00:00:00"/>
    <x v="16"/>
    <s v="Low Risk"/>
    <s v="N"/>
  </r>
  <r>
    <s v="Belmont House  - 4WW (Walker Wing)"/>
    <s v="55 Belmont St"/>
    <x v="3"/>
    <x v="2"/>
    <s v="Unable to identify"/>
    <x v="2"/>
    <s v=""/>
    <x v="328"/>
    <d v="2018-02-26T00:00:00"/>
    <x v="7"/>
    <s v="Low Risk"/>
    <s v="N"/>
  </r>
  <r>
    <s v="Baycrest Apotex Centre - A4RF"/>
    <s v="3560 Bathurst St"/>
    <x v="3"/>
    <x v="2"/>
    <s v="Unable to identify"/>
    <x v="2"/>
    <s v=""/>
    <x v="116"/>
    <d v="2018-03-25T00:00:00"/>
    <x v="8"/>
    <s v="Low Risk"/>
    <s v="N"/>
  </r>
  <r>
    <s v="Altamont Care Community"/>
    <s v="92 Island Rd"/>
    <x v="3"/>
    <x v="2"/>
    <s v="Unable to identify"/>
    <x v="2"/>
    <s v=""/>
    <x v="275"/>
    <d v="2017-06-07T00:00:00"/>
    <x v="7"/>
    <s v="Low Risk"/>
    <s v="N"/>
  </r>
  <r>
    <s v="Altamont Care Community"/>
    <s v="92 Island Rd"/>
    <x v="3"/>
    <x v="2"/>
    <s v="Unable to identify"/>
    <x v="2"/>
    <s v=""/>
    <x v="269"/>
    <d v="2018-10-22T00:00:00"/>
    <x v="4"/>
    <s v="Low Risk"/>
    <s v="N"/>
  </r>
  <r>
    <s v="Altamont Care Community"/>
    <s v="92 Island Rd"/>
    <x v="3"/>
    <x v="2"/>
    <s v="Unable to identify"/>
    <x v="2"/>
    <s v=""/>
    <x v="158"/>
    <d v="2018-07-26T00:00:00"/>
    <x v="0"/>
    <s v="Low Risk"/>
    <s v="N"/>
  </r>
  <r>
    <s v="The Briton House Retirement Centre - 8th Fl North Tower"/>
    <s v="720 Mount Pleasant Rd"/>
    <x v="4"/>
    <x v="2"/>
    <s v="Coronavirus"/>
    <x v="7"/>
    <s v=""/>
    <x v="18"/>
    <d v="2017-02-24T00:00:00"/>
    <x v="7"/>
    <s v="Low Risk"/>
    <s v="N"/>
  </r>
  <r>
    <s v="St. Hilda's Towers - Dufferin Tower - Transitional Care Unit"/>
    <s v="2339 Dufferin St - TCP &amp; RIU"/>
    <x v="4"/>
    <x v="2"/>
    <s v="Coronavirus"/>
    <x v="7"/>
    <s v=""/>
    <x v="68"/>
    <d v="2017-01-23T00:00:00"/>
    <x v="10"/>
    <s v="Low Risk"/>
    <s v="N"/>
  </r>
  <r>
    <s v="Rayoak Residence"/>
    <s v="1340 York Mills Rd"/>
    <x v="4"/>
    <x v="2"/>
    <s v="Coronavirus"/>
    <x v="7"/>
    <s v="Metapneumovirus"/>
    <x v="76"/>
    <d v="2017-02-21T00:00:00"/>
    <x v="32"/>
    <s v="Low Risk"/>
    <s v="N"/>
  </r>
  <r>
    <s v="Chartwell Scarlett Heights Retirement Residence"/>
    <s v="4005 Eglinton Ave W"/>
    <x v="4"/>
    <x v="2"/>
    <s v="Coronavirus"/>
    <x v="7"/>
    <s v=""/>
    <x v="103"/>
    <d v="2017-02-02T00:00:00"/>
    <x v="26"/>
    <s v="Low Risk"/>
    <s v="N"/>
  </r>
  <r>
    <s v="Chartwell Guildwood Retirement Residence"/>
    <s v="65 Livingston Rd"/>
    <x v="4"/>
    <x v="2"/>
    <s v="Coronavirus"/>
    <x v="7"/>
    <s v=""/>
    <x v="18"/>
    <d v="2017-02-27T00:00:00"/>
    <x v="16"/>
    <s v="Low Risk"/>
    <s v="N"/>
  </r>
  <r>
    <s v="Chartwell Grenadier Retirement Residence"/>
    <s v="2100 Bloor St W"/>
    <x v="4"/>
    <x v="2"/>
    <s v="Coronavirus"/>
    <x v="7"/>
    <s v="Respiratory syncytial virus"/>
    <x v="32"/>
    <d v="2017-01-19T00:00:00"/>
    <x v="14"/>
    <s v="Low Risk"/>
    <s v="N"/>
  </r>
  <r>
    <s v="Forest Hill Place - 3rd, 4th, 8th Fl"/>
    <s v="645 Castlefield Ave"/>
    <x v="4"/>
    <x v="2"/>
    <s v="Enterovirus/Rhinovirus"/>
    <x v="8"/>
    <s v=""/>
    <x v="165"/>
    <d v="2017-08-16T00:00:00"/>
    <x v="8"/>
    <s v="Low Risk"/>
    <s v="N"/>
  </r>
  <r>
    <s v="The Teddington"/>
    <s v="4 Teddington Park Ave"/>
    <x v="4"/>
    <x v="2"/>
    <s v="Influenza A ((H1N1)pdm09)"/>
    <x v="10"/>
    <s v=""/>
    <x v="247"/>
    <d v="2018-01-29T00:00:00"/>
    <x v="4"/>
    <s v="Low Risk"/>
    <s v="N"/>
  </r>
  <r>
    <s v="The Russell Hill Retirement Residence"/>
    <s v="262 St Clair Ave E"/>
    <x v="4"/>
    <x v="2"/>
    <s v="Influenza A (H3)"/>
    <x v="10"/>
    <s v=""/>
    <x v="107"/>
    <d v="2017-01-23T00:00:00"/>
    <x v="24"/>
    <s v="Low Risk"/>
    <s v="N"/>
  </r>
  <r>
    <s v="The Claremont Retirement Residence"/>
    <s v="305 Balliol St"/>
    <x v="4"/>
    <x v="2"/>
    <s v="Influenza A (H3)"/>
    <x v="10"/>
    <s v=""/>
    <x v="20"/>
    <d v="2017-01-16T00:00:00"/>
    <x v="13"/>
    <s v="Low Risk"/>
    <s v="N"/>
  </r>
  <r>
    <s v="Sts. Peter And Paul Residence"/>
    <s v="221 Milner Ave"/>
    <x v="4"/>
    <x v="2"/>
    <s v="Influenza A (H3)"/>
    <x v="10"/>
    <s v="Coronavirus"/>
    <x v="206"/>
    <d v="2017-02-09T00:00:00"/>
    <x v="20"/>
    <s v="Low Risk"/>
    <s v="N"/>
  </r>
  <r>
    <s v="Revera Kingsway Retirement Residence"/>
    <s v="4251 Dundas St W"/>
    <x v="4"/>
    <x v="2"/>
    <s v="Influenza A (H3)"/>
    <x v="10"/>
    <s v=""/>
    <x v="91"/>
    <d v="2018-03-31T00:00:00"/>
    <x v="10"/>
    <s v="Low Risk"/>
    <s v="N"/>
  </r>
  <r>
    <s v="Retirement Suites By The Lake"/>
    <s v="2121 Kingston Rd"/>
    <x v="4"/>
    <x v="2"/>
    <s v="Influenza A (H3)"/>
    <x v="10"/>
    <s v=""/>
    <x v="185"/>
    <d v="2017-02-15T00:00:00"/>
    <x v="7"/>
    <s v="Low Risk"/>
    <s v="N"/>
  </r>
  <r>
    <s v="Rayoak Place Retirement Residence"/>
    <s v="1340 York Mills Rd"/>
    <x v="4"/>
    <x v="2"/>
    <s v="Influenza A (H3)"/>
    <x v="10"/>
    <s v=""/>
    <x v="127"/>
    <d v="2018-02-23T00:00:00"/>
    <x v="0"/>
    <s v="Low Risk"/>
    <s v="N"/>
  </r>
  <r>
    <s v="Meighen Retirement Residence"/>
    <s v="84 Davisville Ave"/>
    <x v="4"/>
    <x v="2"/>
    <s v="Influenza A (H3)"/>
    <x v="10"/>
    <s v=""/>
    <x v="329"/>
    <d v="2017-04-27T00:00:00"/>
    <x v="0"/>
    <s v="Low Risk"/>
    <s v="N"/>
  </r>
  <r>
    <s v="McCowan Retirement Residence"/>
    <s v="2881 Eglinton Ave E"/>
    <x v="4"/>
    <x v="2"/>
    <s v="Influenza A (H3)"/>
    <x v="10"/>
    <s v=""/>
    <x v="107"/>
    <d v="2017-01-19T00:00:00"/>
    <x v="10"/>
    <s v="Low Risk"/>
    <s v="N"/>
  </r>
  <r>
    <s v="Leaside Retirement Residence - Building 10"/>
    <s v="10 William Morgan Dr"/>
    <x v="4"/>
    <x v="2"/>
    <s v="Influenza A (H3)"/>
    <x v="10"/>
    <s v="Influenza B"/>
    <x v="212"/>
    <d v="2018-01-09T00:00:00"/>
    <x v="4"/>
    <s v="Low Risk"/>
    <s v="N"/>
  </r>
  <r>
    <s v="Leaside Retirement Residence"/>
    <s v="14 William Morgan Dr"/>
    <x v="4"/>
    <x v="2"/>
    <s v="Influenza A (H3)"/>
    <x v="10"/>
    <s v=""/>
    <x v="111"/>
    <d v="2018-01-23T00:00:00"/>
    <x v="16"/>
    <s v="Low Risk"/>
    <s v="N"/>
  </r>
  <r>
    <s v="L'Chaim Retirement Home"/>
    <s v="718 Sheppard Ave W"/>
    <x v="4"/>
    <x v="2"/>
    <s v="Influenza A (H3)"/>
    <x v="10"/>
    <s v=""/>
    <x v="51"/>
    <d v="2017-02-05T00:00:00"/>
    <x v="12"/>
    <s v="Low Risk"/>
    <s v="N"/>
  </r>
  <r>
    <s v="Hazelton Place Retirement Residence"/>
    <s v="111 Avenue Rd"/>
    <x v="4"/>
    <x v="2"/>
    <s v="Influenza A (H3)"/>
    <x v="10"/>
    <s v=""/>
    <x v="116"/>
    <d v="2018-03-30T00:00:00"/>
    <x v="16"/>
    <s v="Low Risk"/>
    <s v="N"/>
  </r>
  <r>
    <s v="Hazelton Place - 2nd Fl"/>
    <s v="111 Avenue Rd"/>
    <x v="4"/>
    <x v="2"/>
    <s v="Influenza A (H3)"/>
    <x v="10"/>
    <s v=""/>
    <x v="129"/>
    <d v="2018-02-01T00:00:00"/>
    <x v="0"/>
    <s v="Low Risk"/>
    <s v="N"/>
  </r>
  <r>
    <s v="Greenview Lodge Retirement Home"/>
    <s v="880 Lawrence Ave E"/>
    <x v="4"/>
    <x v="2"/>
    <s v="Influenza A (H3)"/>
    <x v="10"/>
    <s v="Metapneumovirus"/>
    <x v="303"/>
    <d v="2018-01-15T00:00:00"/>
    <x v="20"/>
    <s v="Low Risk"/>
    <s v="N"/>
  </r>
  <r>
    <s v="Elim Springs Retirement Residence"/>
    <s v="3838 Bloor St W"/>
    <x v="4"/>
    <x v="2"/>
    <s v="Influenza A (H3)"/>
    <x v="10"/>
    <s v=""/>
    <x v="103"/>
    <d v="2017-01-29T00:00:00"/>
    <x v="16"/>
    <s v="Low Risk"/>
    <s v="N"/>
  </r>
  <r>
    <s v="Christie Gardens Apartments - 1st Fl"/>
    <s v="600 Melita Cres"/>
    <x v="4"/>
    <x v="2"/>
    <s v="Influenza A (H3)"/>
    <x v="10"/>
    <s v=""/>
    <x v="254"/>
    <d v="2018-03-16T00:00:00"/>
    <x v="4"/>
    <s v="Low Risk"/>
    <s v="N"/>
  </r>
  <r>
    <s v="Chartwell Scarlett Heights Retirement Residence - 2nd Fl"/>
    <s v="4005 Eglinton Ave W"/>
    <x v="4"/>
    <x v="2"/>
    <s v="Influenza A (H3)"/>
    <x v="10"/>
    <s v=""/>
    <x v="141"/>
    <d v="2018-03-11T00:00:00"/>
    <x v="16"/>
    <s v="Low Risk"/>
    <s v="N"/>
  </r>
  <r>
    <s v="Chartwell Lansing Retirement Residence"/>
    <s v="10 Senlac Rd"/>
    <x v="4"/>
    <x v="2"/>
    <s v="Influenza A (H3)"/>
    <x v="10"/>
    <s v="Coronavirus"/>
    <x v="68"/>
    <d v="2017-01-27T00:00:00"/>
    <x v="24"/>
    <s v="Low Risk"/>
    <s v="N"/>
  </r>
  <r>
    <s v="Chartwell Guildwood Retirement Residence"/>
    <s v="65 Livingston Rd"/>
    <x v="4"/>
    <x v="2"/>
    <s v="Influenza A (H3)"/>
    <x v="10"/>
    <s v=""/>
    <x v="41"/>
    <d v="2017-01-26T00:00:00"/>
    <x v="4"/>
    <s v="Low Risk"/>
    <s v="N"/>
  </r>
  <r>
    <s v="Chartwell Grenadier Retirement Residence -"/>
    <s v="2100 Bloor St W - 2nd &amp; 3rd Fl - Tower A"/>
    <x v="4"/>
    <x v="2"/>
    <s v="Influenza A (H3)"/>
    <x v="10"/>
    <s v=""/>
    <x v="190"/>
    <d v="2018-04-27T00:00:00"/>
    <x v="13"/>
    <s v="Low Risk"/>
    <s v="N"/>
  </r>
  <r>
    <s v="Chartwell Gibson Retirement Residence"/>
    <s v="1955 Steeles Ave E"/>
    <x v="4"/>
    <x v="2"/>
    <s v="Influenza A (H3)"/>
    <x v="10"/>
    <s v="Enterovirus, Rhinovirus"/>
    <x v="330"/>
    <d v="2017-04-20T00:00:00"/>
    <x v="4"/>
    <s v="Low Risk"/>
    <s v="N"/>
  </r>
  <r>
    <s v="Cedarhurst Dementia Care Home - 2nd Fl"/>
    <s v="260 Bayview Ave"/>
    <x v="4"/>
    <x v="2"/>
    <s v="Influenza A (H3)"/>
    <x v="10"/>
    <s v=""/>
    <x v="60"/>
    <d v="2017-01-24T00:00:00"/>
    <x v="16"/>
    <s v="Low Risk"/>
    <s v="N"/>
  </r>
  <r>
    <s v="Canterbury Place Retirement Residence"/>
    <s v="1 Canterbury Pl"/>
    <x v="4"/>
    <x v="2"/>
    <s v="Influenza A (H3)"/>
    <x v="10"/>
    <s v="Respiratory syncytial virus"/>
    <x v="38"/>
    <d v="2017-01-28T00:00:00"/>
    <x v="32"/>
    <s v="Low Risk"/>
    <s v="N"/>
  </r>
  <r>
    <s v="Atrium At Kew Beach"/>
    <s v="500 Kingston Rd"/>
    <x v="4"/>
    <x v="2"/>
    <s v="Influenza A (H3)"/>
    <x v="10"/>
    <s v=""/>
    <x v="68"/>
    <d v="2017-01-29T00:00:00"/>
    <x v="26"/>
    <s v="Low Risk"/>
    <s v="N"/>
  </r>
  <r>
    <s v="Amica At The Balmoral Club"/>
    <s v="155 Balmoral Ave"/>
    <x v="4"/>
    <x v="2"/>
    <s v="Influenza A (H3)"/>
    <x v="10"/>
    <s v=""/>
    <x v="60"/>
    <d v="2017-01-23T00:00:00"/>
    <x v="13"/>
    <s v="Low Risk"/>
    <s v="N"/>
  </r>
  <r>
    <s v="The Teddington Retirement Residence"/>
    <s v="4 Teddington Park Ave"/>
    <x v="4"/>
    <x v="2"/>
    <s v="Influenza A (H3N2)"/>
    <x v="10"/>
    <s v=""/>
    <x v="107"/>
    <d v="2017-01-24T00:00:00"/>
    <x v="4"/>
    <s v="Low Risk"/>
    <s v="N"/>
  </r>
  <r>
    <s v="Living Life On The Avenue Retirement Residence"/>
    <s v="1066 Avenue Rd"/>
    <x v="4"/>
    <x v="2"/>
    <s v="Influenza A (H3N2)"/>
    <x v="10"/>
    <s v=""/>
    <x v="60"/>
    <d v="2017-01-24T00:00:00"/>
    <x v="16"/>
    <s v="Low Risk"/>
    <s v="N"/>
  </r>
  <r>
    <s v="Leaside Retirement Residence"/>
    <s v="10 William Morgan Dr"/>
    <x v="4"/>
    <x v="2"/>
    <s v="Influenza A (H3N2)"/>
    <x v="10"/>
    <s v=""/>
    <x v="99"/>
    <d v="2018-01-18T00:00:00"/>
    <x v="13"/>
    <s v="Low Risk"/>
    <s v="N"/>
  </r>
  <r>
    <s v="Kensington Place Retirement Residence"/>
    <s v="866 Sheppard Ave W"/>
    <x v="4"/>
    <x v="2"/>
    <s v="Influenza A (H3N2)"/>
    <x v="10"/>
    <s v="Parainfluenza type 1"/>
    <x v="107"/>
    <d v="2017-01-21T00:00:00"/>
    <x v="16"/>
    <s v="Low Risk"/>
    <s v="N"/>
  </r>
  <r>
    <s v="Avondale Retirement Residence"/>
    <s v="1238 Queen St E"/>
    <x v="4"/>
    <x v="2"/>
    <s v="Influenza A (H3N2)"/>
    <x v="10"/>
    <s v=""/>
    <x v="81"/>
    <d v="2017-02-14T00:00:00"/>
    <x v="8"/>
    <s v="Low Risk"/>
    <s v="N"/>
  </r>
  <r>
    <s v="Tapestry at Village Gate West - 3rd Fl"/>
    <s v="15 Summerland Terr"/>
    <x v="4"/>
    <x v="2"/>
    <s v="Influenza A (Not subtyped)"/>
    <x v="10"/>
    <s v=""/>
    <x v="237"/>
    <d v="2018-04-06T00:00:00"/>
    <x v="7"/>
    <s v="Low Risk"/>
    <s v="N"/>
  </r>
  <r>
    <s v="Sts. Peter And Paul Residence"/>
    <s v="221 Milner Ave"/>
    <x v="4"/>
    <x v="2"/>
    <s v="Influenza A (Not subtyped)"/>
    <x v="10"/>
    <s v="Coronavirus"/>
    <x v="71"/>
    <d v="2017-03-06T00:00:00"/>
    <x v="14"/>
    <s v="Low Risk"/>
    <s v="N"/>
  </r>
  <r>
    <s v="Leaside Retirement Residence - 2nd &amp; 3rd Fls - Building 10"/>
    <s v="10 William Morgan Dr"/>
    <x v="4"/>
    <x v="2"/>
    <s v="Influenza A (Not subtyped)"/>
    <x v="10"/>
    <s v="Respiratory syncytial virus"/>
    <x v="169"/>
    <d v="2018-02-15T00:00:00"/>
    <x v="16"/>
    <s v="Low Risk"/>
    <s v="N"/>
  </r>
  <r>
    <s v="Kensington Place Retirement Residence"/>
    <s v="866 Sheppard Ave W"/>
    <x v="4"/>
    <x v="2"/>
    <s v="Influenza A (Not subtyped)"/>
    <x v="10"/>
    <s v=""/>
    <x v="331"/>
    <d v="2018-04-30T00:00:00"/>
    <x v="14"/>
    <s v="Low Risk"/>
    <s v="N"/>
  </r>
  <r>
    <s v="Amica At Bayview - 2nd  Fl &amp; 4th Fl"/>
    <s v="15 Barbery Pl"/>
    <x v="4"/>
    <x v="2"/>
    <s v="Influenza A (Not subtyped)"/>
    <x v="10"/>
    <s v="Influenza B"/>
    <x v="332"/>
    <d v="2017-03-17T00:00:00"/>
    <x v="26"/>
    <s v="Low Risk"/>
    <s v="N"/>
  </r>
  <r>
    <s v="Scarborough Retirement Residence"/>
    <s v="148 Markham Rd"/>
    <x v="4"/>
    <x v="2"/>
    <s v="Influenza B"/>
    <x v="16"/>
    <s v=""/>
    <x v="250"/>
    <d v="2017-12-14T00:00:00"/>
    <x v="0"/>
    <s v="Low Risk"/>
    <s v="N"/>
  </r>
  <r>
    <s v="Scarborough Retirement Residence"/>
    <s v="148 Markham Rd"/>
    <x v="4"/>
    <x v="2"/>
    <s v="Influenza B"/>
    <x v="16"/>
    <s v=""/>
    <x v="217"/>
    <d v="2017-12-05T00:00:00"/>
    <x v="4"/>
    <s v="Low Risk"/>
    <s v="N"/>
  </r>
  <r>
    <s v="Living Life on the Avenue Retirement Residence"/>
    <s v="1066 Avenue Rd"/>
    <x v="4"/>
    <x v="2"/>
    <s v="Influenza B"/>
    <x v="16"/>
    <s v=""/>
    <x v="50"/>
    <d v="2018-01-02T00:00:00"/>
    <x v="24"/>
    <s v="Low Risk"/>
    <s v="N"/>
  </r>
  <r>
    <s v="Greenview Lodge"/>
    <s v="880 Lawrence Ave E"/>
    <x v="4"/>
    <x v="2"/>
    <s v="Influenza B"/>
    <x v="16"/>
    <s v=""/>
    <x v="333"/>
    <d v="2017-05-18T00:00:00"/>
    <x v="0"/>
    <s v="Low Risk"/>
    <s v="N"/>
  </r>
  <r>
    <s v="Chartwell Gibson Retirement Residence"/>
    <s v="1955 Steeles Ave E"/>
    <x v="4"/>
    <x v="2"/>
    <s v="Influenza B"/>
    <x v="16"/>
    <s v="Respiratory syncytial virus"/>
    <x v="334"/>
    <d v="2017-06-05T00:00:00"/>
    <x v="31"/>
    <s v="High Risk"/>
    <s v="N"/>
  </r>
  <r>
    <s v="Leaside Retirement Residence - Building 10 - 3rd &amp; 6th Fl"/>
    <s v="10 William Morgan Dr"/>
    <x v="4"/>
    <x v="2"/>
    <s v="Metapneumovirus"/>
    <x v="11"/>
    <s v="Parainfluenza type 3"/>
    <x v="325"/>
    <d v="2018-04-23T00:00:00"/>
    <x v="15"/>
    <s v="Low Risk"/>
    <s v="N"/>
  </r>
  <r>
    <s v="Hazelton Place Retirement Residence"/>
    <s v="111 Avenue Rd"/>
    <x v="4"/>
    <x v="2"/>
    <s v="Metapneumovirus"/>
    <x v="11"/>
    <s v="Parainfluenza type 3"/>
    <x v="335"/>
    <d v="2017-04-11T00:00:00"/>
    <x v="13"/>
    <s v="Low Risk"/>
    <s v="N"/>
  </r>
  <r>
    <s v="Forest Hill Place"/>
    <s v="645 Castlefield Ave"/>
    <x v="4"/>
    <x v="2"/>
    <s v="Metapneumovirus"/>
    <x v="11"/>
    <s v=""/>
    <x v="77"/>
    <d v="2017-03-13T00:00:00"/>
    <x v="8"/>
    <s v="Low Risk"/>
    <s v="N"/>
  </r>
  <r>
    <s v="Claremont Retirement Residence"/>
    <s v="305 Balliol St"/>
    <x v="4"/>
    <x v="2"/>
    <s v="Metapneumovirus"/>
    <x v="11"/>
    <s v="Coronavirus"/>
    <x v="336"/>
    <d v="2017-05-01T00:00:00"/>
    <x v="14"/>
    <s v="Low Risk"/>
    <s v="N"/>
  </r>
  <r>
    <s v="Chartwell Lansing Retirement Residence"/>
    <s v="10 Senlac Rd"/>
    <x v="4"/>
    <x v="2"/>
    <s v="Metapneumovirus"/>
    <x v="11"/>
    <s v=""/>
    <x v="79"/>
    <d v="2018-03-27T00:00:00"/>
    <x v="24"/>
    <s v="Low Risk"/>
    <s v="N"/>
  </r>
  <r>
    <s v="Atrium at Kew Beach"/>
    <s v="500 Kingston Rd"/>
    <x v="4"/>
    <x v="2"/>
    <s v="Parainfluenza type 2"/>
    <x v="12"/>
    <s v=""/>
    <x v="337"/>
    <d v="2018-01-28T00:00:00"/>
    <x v="13"/>
    <s v="Low Risk"/>
    <s v="N"/>
  </r>
  <r>
    <s v="Terrace Gardens"/>
    <s v="3705 Bathurst St"/>
    <x v="4"/>
    <x v="2"/>
    <s v="Parainfluenza type 3"/>
    <x v="12"/>
    <s v=""/>
    <x v="43"/>
    <d v="2017-02-18T00:00:00"/>
    <x v="7"/>
    <s v="Low Risk"/>
    <s v="N"/>
  </r>
  <r>
    <s v="Rayoak Place Retirement Residence"/>
    <s v="1340 York Mills Rd"/>
    <x v="4"/>
    <x v="2"/>
    <s v="Parainfluenza type 3"/>
    <x v="12"/>
    <s v=""/>
    <x v="150"/>
    <d v="2017-04-19T00:00:00"/>
    <x v="4"/>
    <s v="Low Risk"/>
    <s v="N"/>
  </r>
  <r>
    <s v="Chartwell Guildwood Retirement Residence"/>
    <s v="65 Livingston Rd"/>
    <x v="4"/>
    <x v="2"/>
    <s v="Parainfluenza type 3"/>
    <x v="12"/>
    <s v="Respiratory syncytial virus"/>
    <x v="329"/>
    <d v="2017-04-27T00:00:00"/>
    <x v="0"/>
    <s v="Low Risk"/>
    <s v="N"/>
  </r>
  <r>
    <s v="Village of Humber Heights Retirement Residence - Egerton"/>
    <s v="2245 Lawrence Ave W"/>
    <x v="4"/>
    <x v="2"/>
    <s v="Respiratory syncytial virus"/>
    <x v="13"/>
    <s v=""/>
    <x v="191"/>
    <d v="2018-02-03T00:00:00"/>
    <x v="13"/>
    <s v="Low Risk"/>
    <s v="N"/>
  </r>
  <r>
    <s v="St. Bernard's Residence"/>
    <s v="685 Finch Ave W"/>
    <x v="4"/>
    <x v="2"/>
    <s v="Respiratory syncytial virus"/>
    <x v="13"/>
    <s v="Rhinovirus"/>
    <x v="22"/>
    <d v="2017-03-21T00:00:00"/>
    <x v="8"/>
    <s v="Low Risk"/>
    <s v="N"/>
  </r>
  <r>
    <s v="Hazelton Place Retirement Residence"/>
    <s v="111 Avenue Rd"/>
    <x v="4"/>
    <x v="2"/>
    <s v="Respiratory syncytial virus"/>
    <x v="13"/>
    <s v="Coronavirus"/>
    <x v="20"/>
    <d v="2017-01-16T00:00:00"/>
    <x v="13"/>
    <s v="Low Risk"/>
    <s v="N"/>
  </r>
  <r>
    <s v="Claremont Retirement Residence"/>
    <s v="305 Balliol St"/>
    <x v="4"/>
    <x v="2"/>
    <s v="Respiratory syncytial virus"/>
    <x v="13"/>
    <s v=""/>
    <x v="81"/>
    <d v="2017-02-21T00:00:00"/>
    <x v="24"/>
    <s v="Low Risk"/>
    <s v="N"/>
  </r>
  <r>
    <s v="Harold and Grace Baker Retirement Residence"/>
    <s v="1 Northwestern Ave"/>
    <x v="4"/>
    <x v="2"/>
    <s v="Rhinovirus"/>
    <x v="14"/>
    <s v=""/>
    <x v="338"/>
    <d v="2017-08-06T00:00:00"/>
    <x v="14"/>
    <s v="Low Risk"/>
    <s v="N"/>
  </r>
  <r>
    <s v="Greenview Lodge"/>
    <s v="880 Lawrence Ave E"/>
    <x v="4"/>
    <x v="2"/>
    <s v="Rhinovirus"/>
    <x v="14"/>
    <s v=""/>
    <x v="339"/>
    <d v="2017-09-20T00:00:00"/>
    <x v="16"/>
    <s v="Low Risk"/>
    <s v="N"/>
  </r>
  <r>
    <s v="Canterbury Place Retirement Residence"/>
    <s v="1 Canterbury Pl"/>
    <x v="4"/>
    <x v="2"/>
    <s v="Rhinovirus"/>
    <x v="14"/>
    <s v=""/>
    <x v="340"/>
    <d v="2017-07-21T00:00:00"/>
    <x v="24"/>
    <s v="Low Risk"/>
    <s v="N"/>
  </r>
  <r>
    <s v="Weston Gardens Retirement Residence"/>
    <s v="303 Queens Dr"/>
    <x v="4"/>
    <x v="2"/>
    <s v="Unable to identify"/>
    <x v="2"/>
    <s v=""/>
    <x v="341"/>
    <d v="2018-10-03T00:00:00"/>
    <x v="26"/>
    <s v="Low Risk"/>
    <s v="N"/>
  </r>
  <r>
    <s v="St. Bernard's Residence"/>
    <s v="685 Finch Ave W"/>
    <x v="4"/>
    <x v="2"/>
    <s v="Unable to identify"/>
    <x v="2"/>
    <s v=""/>
    <x v="26"/>
    <d v="2017-12-18T00:00:00"/>
    <x v="10"/>
    <s v="Low Risk"/>
    <s v="N"/>
  </r>
  <r>
    <s v="One Kenton Place"/>
    <s v="1 Kenton Dr"/>
    <x v="4"/>
    <x v="2"/>
    <s v="Unable to identify"/>
    <x v="2"/>
    <s v=""/>
    <x v="182"/>
    <d v="2018-04-21T00:00:00"/>
    <x v="7"/>
    <s v="Low Risk"/>
    <s v="N"/>
  </r>
  <r>
    <s v="Greenview Lodge"/>
    <s v="880 Lawrence Ave E"/>
    <x v="4"/>
    <x v="2"/>
    <s v="Unable to identify"/>
    <x v="2"/>
    <s v=""/>
    <x v="308"/>
    <d v="2018-09-24T00:00:00"/>
    <x v="20"/>
    <s v="Low Risk"/>
    <s v="N"/>
  </r>
  <r>
    <s v="Davenhill Senior Living - 4th Fl - Secure Unit"/>
    <s v="877 Yonge St"/>
    <x v="4"/>
    <x v="2"/>
    <s v="Unable to identify"/>
    <x v="2"/>
    <s v=""/>
    <x v="230"/>
    <d v="2018-05-31T00:00:00"/>
    <x v="10"/>
    <s v="Low Risk"/>
    <s v="N"/>
  </r>
  <r>
    <s v="Chartwell Gibson Retirement Residence"/>
    <s v="1955 Steeles Ave E"/>
    <x v="4"/>
    <x v="2"/>
    <s v="Unable to identify"/>
    <x v="2"/>
    <s v=""/>
    <x v="237"/>
    <d v="2018-04-11T00:00:00"/>
    <x v="24"/>
    <s v="Low Risk"/>
    <s v="N"/>
  </r>
  <r>
    <s v="Amica on the Avenue"/>
    <s v="1066 Avenue Rd"/>
    <x v="4"/>
    <x v="2"/>
    <s v="Unable to identify"/>
    <x v="2"/>
    <s v=""/>
    <x v="2"/>
    <d v="2018-03-02T00:00:00"/>
    <x v="0"/>
    <s v="Low Risk"/>
    <s v="N"/>
  </r>
  <r>
    <s v="Amica at Bayview Gardens"/>
    <s v="19 Rean Dr"/>
    <x v="4"/>
    <x v="2"/>
    <s v="Unable to identify"/>
    <x v="2"/>
    <s v=""/>
    <x v="319"/>
    <d v="2018-10-11T00:00:00"/>
    <x v="4"/>
    <s v="Low Risk"/>
    <s v="N"/>
  </r>
  <r>
    <s v="Amica at Bayview Gardens"/>
    <s v="19 Rean Dr"/>
    <x v="4"/>
    <x v="2"/>
    <s v="Unable to identify"/>
    <x v="2"/>
    <s v=""/>
    <x v="12"/>
    <d v="2018-03-25T00:00:00"/>
    <x v="10"/>
    <s v="Low Risk"/>
    <s v="N"/>
  </r>
  <r>
    <s v="147 Elder Street"/>
    <s v="147 Elder St"/>
    <x v="4"/>
    <x v="2"/>
    <s v="Unable to identify"/>
    <x v="2"/>
    <s v=""/>
    <x v="29"/>
    <d v="2017-11-16T00:00:00"/>
    <x v="26"/>
    <s v="Low Risk"/>
    <s v="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BD5F66-ECDD-4E94-BB5A-BD98DDDB2F1E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29" firstHeaderRow="1" firstDataRow="1" firstDataCol="1"/>
  <pivotFields count="14">
    <pivotField showAll="0"/>
    <pivotField showAll="0"/>
    <pivotField showAll="0"/>
    <pivotField showAll="0"/>
    <pivotField showAll="0"/>
    <pivotField showAll="0"/>
    <pivotField showAll="0"/>
    <pivotField axis="axisRow" dataField="1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numFmtId="1" showAll="0"/>
    <pivotField showAll="0"/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5">
        <item sd="0" x="0"/>
        <item x="1"/>
        <item x="2"/>
        <item sd="0" x="3"/>
        <item t="default"/>
      </items>
    </pivotField>
  </pivotFields>
  <rowFields count="2">
    <field x="13"/>
    <field x="7"/>
  </rowFields>
  <rowItems count="26">
    <i>
      <x v="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Items count="1">
    <i/>
  </colItems>
  <dataFields count="1">
    <dataField name="Count of Date Outbreak Began" fld="7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7ED675-61E7-4B73-B365-DE45BD8F811F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E10" firstHeaderRow="1" firstDataRow="2" firstDataCol="1"/>
  <pivotFields count="14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axis="axisCol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numFmtId="14" showAll="0"/>
    <pivotField showAll="0"/>
    <pivotField numFmtId="1" showAll="0"/>
    <pivotField showAll="0"/>
    <pivotField showAll="0"/>
    <pivotField showAll="0" defaultSubtotal="0"/>
    <pivotField showAll="0" defaultSubtota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Count of Type of Outbreak" fld="3" subtotal="count" baseField="0" baseItem="0"/>
  </dataField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591576-4DE5-4588-8F51-3CF36A4914B5}" name="PivotTable6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23" firstHeaderRow="1" firstDataRow="1" firstDataCol="1"/>
  <pivotFields count="14">
    <pivotField showAll="0"/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axis="axisRow" showAll="0">
      <items count="20">
        <item x="3"/>
        <item x="4"/>
        <item x="5"/>
        <item x="6"/>
        <item x="15"/>
        <item x="0"/>
        <item x="7"/>
        <item x="8"/>
        <item x="9"/>
        <item x="10"/>
        <item x="16"/>
        <item x="11"/>
        <item x="1"/>
        <item x="12"/>
        <item x="17"/>
        <item x="13"/>
        <item x="14"/>
        <item x="18"/>
        <item x="2"/>
        <item t="default"/>
      </items>
    </pivotField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numFmtId="1" showAll="0"/>
    <pivotField showAll="0"/>
    <pivotField showAll="0"/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showAll="0" defaultSubtotal="0">
      <items count="4">
        <item sd="0" x="0"/>
        <item sd="0" x="1"/>
        <item sd="0" x="2"/>
        <item sd="0" x="3"/>
      </items>
    </pivotField>
  </pivotFields>
  <rowFields count="1">
    <field x="5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DA69-FE74-485A-A9DB-3BC28BE06F51}">
  <dimension ref="A1:E15"/>
  <sheetViews>
    <sheetView workbookViewId="0">
      <selection activeCell="E5" sqref="E5"/>
    </sheetView>
  </sheetViews>
  <sheetFormatPr defaultRowHeight="15" x14ac:dyDescent="0.25"/>
  <cols>
    <col min="1" max="1" width="18.140625" bestFit="1" customWidth="1"/>
  </cols>
  <sheetData>
    <row r="1" spans="1:5" x14ac:dyDescent="0.25">
      <c r="A1" s="21" t="s">
        <v>748</v>
      </c>
      <c r="B1" s="21"/>
      <c r="E1" t="s">
        <v>764</v>
      </c>
    </row>
    <row r="2" spans="1:5" x14ac:dyDescent="0.25">
      <c r="A2" s="19"/>
      <c r="B2" s="19"/>
      <c r="D2" t="s">
        <v>763</v>
      </c>
      <c r="E2">
        <f>COUNTIF(Sheet1!K2:K655,"High Risk")</f>
        <v>17</v>
      </c>
    </row>
    <row r="3" spans="1:5" x14ac:dyDescent="0.25">
      <c r="A3" s="19" t="s">
        <v>750</v>
      </c>
      <c r="B3" s="19">
        <v>-187.66055045871559</v>
      </c>
      <c r="E3" t="s">
        <v>765</v>
      </c>
    </row>
    <row r="4" spans="1:5" x14ac:dyDescent="0.25">
      <c r="A4" s="19" t="s">
        <v>751</v>
      </c>
      <c r="B4" s="19">
        <v>115.81506598725137</v>
      </c>
      <c r="D4" t="s">
        <v>50</v>
      </c>
      <c r="E4" s="22">
        <f>AVERAGE(Sheet1!J2:J115)</f>
        <v>14.543859649122806</v>
      </c>
    </row>
    <row r="5" spans="1:5" x14ac:dyDescent="0.25">
      <c r="A5" s="19" t="s">
        <v>752</v>
      </c>
      <c r="B5" s="19">
        <v>12</v>
      </c>
    </row>
    <row r="6" spans="1:5" x14ac:dyDescent="0.25">
      <c r="A6" s="19" t="s">
        <v>753</v>
      </c>
      <c r="B6" s="19">
        <v>9</v>
      </c>
    </row>
    <row r="7" spans="1:5" x14ac:dyDescent="0.25">
      <c r="A7" s="19" t="s">
        <v>754</v>
      </c>
      <c r="B7" s="19">
        <v>2961.7877539248029</v>
      </c>
    </row>
    <row r="8" spans="1:5" x14ac:dyDescent="0.25">
      <c r="A8" s="19" t="s">
        <v>755</v>
      </c>
      <c r="B8" s="19">
        <v>8772186.6992989294</v>
      </c>
    </row>
    <row r="9" spans="1:5" x14ac:dyDescent="0.25">
      <c r="A9" s="19" t="s">
        <v>756</v>
      </c>
      <c r="B9" s="19">
        <v>214.6483451872032</v>
      </c>
    </row>
    <row r="10" spans="1:5" x14ac:dyDescent="0.25">
      <c r="A10" s="19" t="s">
        <v>757</v>
      </c>
      <c r="B10" s="19">
        <v>-14.696612545567758</v>
      </c>
    </row>
    <row r="11" spans="1:5" x14ac:dyDescent="0.25">
      <c r="A11" s="19" t="s">
        <v>758</v>
      </c>
      <c r="B11" s="19">
        <v>43921</v>
      </c>
    </row>
    <row r="12" spans="1:5" x14ac:dyDescent="0.25">
      <c r="A12" s="19" t="s">
        <v>759</v>
      </c>
      <c r="B12" s="19">
        <v>-43789</v>
      </c>
    </row>
    <row r="13" spans="1:5" x14ac:dyDescent="0.25">
      <c r="A13" s="19" t="s">
        <v>760</v>
      </c>
      <c r="B13" s="19">
        <v>132</v>
      </c>
    </row>
    <row r="14" spans="1:5" x14ac:dyDescent="0.25">
      <c r="A14" s="19" t="s">
        <v>761</v>
      </c>
      <c r="B14" s="19">
        <v>-122730</v>
      </c>
    </row>
    <row r="15" spans="1:5" ht="15.75" thickBot="1" x14ac:dyDescent="0.3">
      <c r="A15" s="20" t="s">
        <v>762</v>
      </c>
      <c r="B15" s="20">
        <v>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E07D-98D2-4459-9455-E84A451ECDCC}">
  <dimension ref="A3:B31"/>
  <sheetViews>
    <sheetView tabSelected="1" topLeftCell="A16" workbookViewId="0">
      <selection activeCell="E30" sqref="E30"/>
    </sheetView>
  </sheetViews>
  <sheetFormatPr defaultRowHeight="15" x14ac:dyDescent="0.25"/>
  <cols>
    <col min="1" max="1" width="13.140625" bestFit="1" customWidth="1"/>
    <col min="2" max="2" width="28.28515625" bestFit="1" customWidth="1"/>
  </cols>
  <sheetData>
    <row r="3" spans="1:2" x14ac:dyDescent="0.25">
      <c r="A3" s="23" t="s">
        <v>766</v>
      </c>
      <c r="B3" t="s">
        <v>782</v>
      </c>
    </row>
    <row r="4" spans="1:2" x14ac:dyDescent="0.25">
      <c r="A4" s="24" t="s">
        <v>768</v>
      </c>
      <c r="B4" s="26">
        <v>371</v>
      </c>
    </row>
    <row r="5" spans="1:2" x14ac:dyDescent="0.25">
      <c r="A5" s="25" t="s">
        <v>769</v>
      </c>
      <c r="B5" s="26">
        <v>119</v>
      </c>
    </row>
    <row r="6" spans="1:2" x14ac:dyDescent="0.25">
      <c r="A6" s="25" t="s">
        <v>770</v>
      </c>
      <c r="B6" s="26">
        <v>39</v>
      </c>
    </row>
    <row r="7" spans="1:2" x14ac:dyDescent="0.25">
      <c r="A7" s="25" t="s">
        <v>771</v>
      </c>
      <c r="B7" s="26">
        <v>36</v>
      </c>
    </row>
    <row r="8" spans="1:2" x14ac:dyDescent="0.25">
      <c r="A8" s="25" t="s">
        <v>772</v>
      </c>
      <c r="B8" s="26">
        <v>20</v>
      </c>
    </row>
    <row r="9" spans="1:2" x14ac:dyDescent="0.25">
      <c r="A9" s="25" t="s">
        <v>773</v>
      </c>
      <c r="B9" s="26">
        <v>21</v>
      </c>
    </row>
    <row r="10" spans="1:2" x14ac:dyDescent="0.25">
      <c r="A10" s="25" t="s">
        <v>774</v>
      </c>
      <c r="B10" s="26">
        <v>11</v>
      </c>
    </row>
    <row r="11" spans="1:2" x14ac:dyDescent="0.25">
      <c r="A11" s="25" t="s">
        <v>775</v>
      </c>
      <c r="B11" s="26">
        <v>8</v>
      </c>
    </row>
    <row r="12" spans="1:2" x14ac:dyDescent="0.25">
      <c r="A12" s="25" t="s">
        <v>776</v>
      </c>
      <c r="B12" s="26">
        <v>26</v>
      </c>
    </row>
    <row r="13" spans="1:2" x14ac:dyDescent="0.25">
      <c r="A13" s="25" t="s">
        <v>777</v>
      </c>
      <c r="B13" s="26">
        <v>12</v>
      </c>
    </row>
    <row r="14" spans="1:2" x14ac:dyDescent="0.25">
      <c r="A14" s="25" t="s">
        <v>778</v>
      </c>
      <c r="B14" s="26">
        <v>10</v>
      </c>
    </row>
    <row r="15" spans="1:2" x14ac:dyDescent="0.25">
      <c r="A15" s="25" t="s">
        <v>779</v>
      </c>
      <c r="B15" s="26">
        <v>16</v>
      </c>
    </row>
    <row r="16" spans="1:2" x14ac:dyDescent="0.25">
      <c r="A16" s="25" t="s">
        <v>780</v>
      </c>
      <c r="B16" s="26">
        <v>53</v>
      </c>
    </row>
    <row r="17" spans="1:2" x14ac:dyDescent="0.25">
      <c r="A17" s="24" t="s">
        <v>781</v>
      </c>
      <c r="B17" s="26">
        <v>283</v>
      </c>
    </row>
    <row r="18" spans="1:2" x14ac:dyDescent="0.25">
      <c r="A18" s="25" t="s">
        <v>769</v>
      </c>
      <c r="B18" s="26">
        <v>69</v>
      </c>
    </row>
    <row r="19" spans="1:2" x14ac:dyDescent="0.25">
      <c r="A19" s="25" t="s">
        <v>770</v>
      </c>
      <c r="B19" s="26">
        <v>46</v>
      </c>
    </row>
    <row r="20" spans="1:2" x14ac:dyDescent="0.25">
      <c r="A20" s="25" t="s">
        <v>771</v>
      </c>
      <c r="B20" s="26">
        <v>56</v>
      </c>
    </row>
    <row r="21" spans="1:2" x14ac:dyDescent="0.25">
      <c r="A21" s="25" t="s">
        <v>772</v>
      </c>
      <c r="B21" s="26">
        <v>23</v>
      </c>
    </row>
    <row r="22" spans="1:2" x14ac:dyDescent="0.25">
      <c r="A22" s="25" t="s">
        <v>773</v>
      </c>
      <c r="B22" s="26">
        <v>17</v>
      </c>
    </row>
    <row r="23" spans="1:2" x14ac:dyDescent="0.25">
      <c r="A23" s="25" t="s">
        <v>774</v>
      </c>
      <c r="B23" s="26">
        <v>13</v>
      </c>
    </row>
    <row r="24" spans="1:2" x14ac:dyDescent="0.25">
      <c r="A24" s="25" t="s">
        <v>775</v>
      </c>
      <c r="B24" s="26">
        <v>16</v>
      </c>
    </row>
    <row r="25" spans="1:2" x14ac:dyDescent="0.25">
      <c r="A25" s="25" t="s">
        <v>776</v>
      </c>
      <c r="B25" s="26">
        <v>10</v>
      </c>
    </row>
    <row r="26" spans="1:2" x14ac:dyDescent="0.25">
      <c r="A26" s="25" t="s">
        <v>777</v>
      </c>
      <c r="B26" s="26">
        <v>15</v>
      </c>
    </row>
    <row r="27" spans="1:2" x14ac:dyDescent="0.25">
      <c r="A27" s="25" t="s">
        <v>778</v>
      </c>
      <c r="B27" s="26">
        <v>12</v>
      </c>
    </row>
    <row r="28" spans="1:2" x14ac:dyDescent="0.25">
      <c r="A28" s="25" t="s">
        <v>779</v>
      </c>
      <c r="B28" s="26">
        <v>6</v>
      </c>
    </row>
    <row r="29" spans="1:2" x14ac:dyDescent="0.25">
      <c r="A29" s="24" t="s">
        <v>767</v>
      </c>
      <c r="B29" s="26">
        <v>654</v>
      </c>
    </row>
    <row r="31" spans="1:2" x14ac:dyDescent="0.25">
      <c r="B31" t="s">
        <v>783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293E-F581-4867-9534-CABF494FFDAA}">
  <dimension ref="A3:E12"/>
  <sheetViews>
    <sheetView workbookViewId="0">
      <selection activeCell="A13" sqref="A13"/>
    </sheetView>
  </sheetViews>
  <sheetFormatPr defaultRowHeight="15" x14ac:dyDescent="0.25"/>
  <cols>
    <col min="1" max="1" width="24.7109375" bestFit="1" customWidth="1"/>
    <col min="2" max="2" width="16.28515625" bestFit="1" customWidth="1"/>
    <col min="3" max="3" width="6.140625" bestFit="1" customWidth="1"/>
    <col min="4" max="4" width="11.140625" bestFit="1" customWidth="1"/>
    <col min="5" max="5" width="11.28515625" bestFit="1" customWidth="1"/>
  </cols>
  <sheetData>
    <row r="3" spans="1:5" x14ac:dyDescent="0.25">
      <c r="A3" s="23" t="s">
        <v>785</v>
      </c>
      <c r="B3" s="23" t="s">
        <v>784</v>
      </c>
    </row>
    <row r="4" spans="1:5" x14ac:dyDescent="0.25">
      <c r="A4" s="23" t="s">
        <v>766</v>
      </c>
      <c r="B4" t="s">
        <v>50</v>
      </c>
      <c r="C4" t="s">
        <v>511</v>
      </c>
      <c r="D4" t="s">
        <v>12</v>
      </c>
      <c r="E4" t="s">
        <v>767</v>
      </c>
    </row>
    <row r="5" spans="1:5" x14ac:dyDescent="0.25">
      <c r="A5" s="24" t="s">
        <v>27</v>
      </c>
      <c r="B5" s="26">
        <v>15</v>
      </c>
      <c r="C5" s="26">
        <v>5</v>
      </c>
      <c r="D5" s="26">
        <v>50</v>
      </c>
      <c r="E5" s="26">
        <v>70</v>
      </c>
    </row>
    <row r="6" spans="1:5" x14ac:dyDescent="0.25">
      <c r="A6" s="24" t="s">
        <v>31</v>
      </c>
      <c r="B6" s="26">
        <v>8</v>
      </c>
      <c r="C6" s="26"/>
      <c r="D6" s="26">
        <v>51</v>
      </c>
      <c r="E6" s="26">
        <v>59</v>
      </c>
    </row>
    <row r="7" spans="1:5" x14ac:dyDescent="0.25">
      <c r="A7" s="24" t="s">
        <v>37</v>
      </c>
      <c r="B7" s="26">
        <v>4</v>
      </c>
      <c r="C7" s="26"/>
      <c r="D7" s="26">
        <v>7</v>
      </c>
      <c r="E7" s="26">
        <v>11</v>
      </c>
    </row>
    <row r="8" spans="1:5" x14ac:dyDescent="0.25">
      <c r="A8" s="24" t="s">
        <v>11</v>
      </c>
      <c r="B8" s="26">
        <v>53</v>
      </c>
      <c r="C8" s="26"/>
      <c r="D8" s="26">
        <v>353</v>
      </c>
      <c r="E8" s="26">
        <v>406</v>
      </c>
    </row>
    <row r="9" spans="1:5" x14ac:dyDescent="0.25">
      <c r="A9" s="24" t="s">
        <v>22</v>
      </c>
      <c r="B9" s="26">
        <v>34</v>
      </c>
      <c r="C9" s="26"/>
      <c r="D9" s="26">
        <v>74</v>
      </c>
      <c r="E9" s="26">
        <v>108</v>
      </c>
    </row>
    <row r="10" spans="1:5" x14ac:dyDescent="0.25">
      <c r="A10" s="24" t="s">
        <v>767</v>
      </c>
      <c r="B10" s="26">
        <v>114</v>
      </c>
      <c r="C10" s="26">
        <v>5</v>
      </c>
      <c r="D10" s="26">
        <v>535</v>
      </c>
      <c r="E10" s="26">
        <v>654</v>
      </c>
    </row>
    <row r="12" spans="1:5" x14ac:dyDescent="0.25">
      <c r="A12" s="24" t="s">
        <v>786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EEADA-80F6-40B9-A0B8-714E1F5E0766}">
  <dimension ref="A3:E23"/>
  <sheetViews>
    <sheetView workbookViewId="0">
      <selection activeCell="F20" sqref="F20"/>
    </sheetView>
  </sheetViews>
  <sheetFormatPr defaultRowHeight="15" x14ac:dyDescent="0.25"/>
  <cols>
    <col min="1" max="1" width="24.5703125" bestFit="1" customWidth="1"/>
    <col min="2" max="2" width="28" bestFit="1" customWidth="1"/>
  </cols>
  <sheetData>
    <row r="3" spans="1:5" x14ac:dyDescent="0.25">
      <c r="A3" s="23" t="s">
        <v>766</v>
      </c>
    </row>
    <row r="4" spans="1:5" x14ac:dyDescent="0.25">
      <c r="A4" s="24" t="s">
        <v>520</v>
      </c>
    </row>
    <row r="5" spans="1:5" x14ac:dyDescent="0.25">
      <c r="A5" s="24" t="s">
        <v>512</v>
      </c>
    </row>
    <row r="6" spans="1:5" x14ac:dyDescent="0.25">
      <c r="A6" s="24" t="s">
        <v>513</v>
      </c>
      <c r="E6" t="s">
        <v>787</v>
      </c>
    </row>
    <row r="7" spans="1:5" x14ac:dyDescent="0.25">
      <c r="A7" s="24" t="s">
        <v>515</v>
      </c>
    </row>
    <row r="8" spans="1:5" x14ac:dyDescent="0.25">
      <c r="A8" s="24" t="s">
        <v>213</v>
      </c>
    </row>
    <row r="9" spans="1:5" x14ac:dyDescent="0.25">
      <c r="A9" s="24" t="s">
        <v>59</v>
      </c>
    </row>
    <row r="10" spans="1:5" x14ac:dyDescent="0.25">
      <c r="A10" s="24" t="s">
        <v>106</v>
      </c>
    </row>
    <row r="11" spans="1:5" x14ac:dyDescent="0.25">
      <c r="A11" s="24" t="s">
        <v>87</v>
      </c>
    </row>
    <row r="12" spans="1:5" x14ac:dyDescent="0.25">
      <c r="A12" s="24" t="s">
        <v>745</v>
      </c>
    </row>
    <row r="13" spans="1:5" x14ac:dyDescent="0.25">
      <c r="A13" s="24" t="s">
        <v>747</v>
      </c>
    </row>
    <row r="14" spans="1:5" x14ac:dyDescent="0.25">
      <c r="A14" s="24" t="s">
        <v>40</v>
      </c>
    </row>
    <row r="15" spans="1:5" x14ac:dyDescent="0.25">
      <c r="A15" s="24" t="s">
        <v>24</v>
      </c>
    </row>
    <row r="16" spans="1:5" x14ac:dyDescent="0.25">
      <c r="A16" s="24" t="s">
        <v>61</v>
      </c>
    </row>
    <row r="17" spans="1:1" x14ac:dyDescent="0.25">
      <c r="A17" s="24" t="s">
        <v>746</v>
      </c>
    </row>
    <row r="18" spans="1:1" x14ac:dyDescent="0.25">
      <c r="A18" s="24" t="s">
        <v>508</v>
      </c>
    </row>
    <row r="19" spans="1:1" x14ac:dyDescent="0.25">
      <c r="A19" s="24" t="s">
        <v>55</v>
      </c>
    </row>
    <row r="20" spans="1:1" x14ac:dyDescent="0.25">
      <c r="A20" s="24" t="s">
        <v>168</v>
      </c>
    </row>
    <row r="21" spans="1:1" x14ac:dyDescent="0.25">
      <c r="A21" s="24" t="s">
        <v>284</v>
      </c>
    </row>
    <row r="22" spans="1:1" x14ac:dyDescent="0.25">
      <c r="A22" s="24" t="s">
        <v>13</v>
      </c>
    </row>
    <row r="23" spans="1:1" x14ac:dyDescent="0.25">
      <c r="A23" s="24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F712-DDBA-4C86-BF8A-6BD2E409C6EF}">
  <dimension ref="A1:L655"/>
  <sheetViews>
    <sheetView workbookViewId="0">
      <selection sqref="A1:L655"/>
    </sheetView>
  </sheetViews>
  <sheetFormatPr defaultRowHeight="15" x14ac:dyDescent="0.25"/>
  <cols>
    <col min="1" max="1" width="55" customWidth="1"/>
    <col min="2" max="2" width="30.7109375" customWidth="1"/>
    <col min="3" max="3" width="22.42578125" customWidth="1"/>
    <col min="4" max="4" width="18.42578125" customWidth="1"/>
    <col min="5" max="6" width="27" customWidth="1"/>
    <col min="7" max="7" width="19.140625" customWidth="1"/>
    <col min="8" max="8" width="21.85546875" customWidth="1"/>
    <col min="9" max="11" width="20.28515625" customWidth="1"/>
    <col min="12" max="12" width="9.140625" customWidth="1"/>
  </cols>
  <sheetData>
    <row r="1" spans="1:12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744</v>
      </c>
      <c r="G1" s="5" t="s">
        <v>5</v>
      </c>
      <c r="H1" s="5" t="s">
        <v>6</v>
      </c>
      <c r="I1" s="5" t="s">
        <v>7</v>
      </c>
      <c r="J1" s="5" t="s">
        <v>748</v>
      </c>
      <c r="K1" s="5" t="s">
        <v>749</v>
      </c>
      <c r="L1" s="6" t="s">
        <v>8</v>
      </c>
    </row>
    <row r="2" spans="1:12" x14ac:dyDescent="0.25">
      <c r="A2" s="7" t="s">
        <v>583</v>
      </c>
      <c r="B2" s="8" t="s">
        <v>26</v>
      </c>
      <c r="C2" s="8" t="s">
        <v>27</v>
      </c>
      <c r="D2" s="8" t="s">
        <v>50</v>
      </c>
      <c r="E2" s="8" t="s">
        <v>59</v>
      </c>
      <c r="F2" s="8" t="s">
        <v>59</v>
      </c>
      <c r="G2" s="8" t="s">
        <v>14</v>
      </c>
      <c r="H2" s="13">
        <v>43327</v>
      </c>
      <c r="I2" s="13">
        <v>43335</v>
      </c>
      <c r="J2" s="16">
        <f t="shared" ref="J2:J65" si="0">I2-H2</f>
        <v>8</v>
      </c>
      <c r="K2" s="13" t="str">
        <f t="shared" ref="K2:K65" si="1">IF(J2&gt;30,"High Risk","Low Risk")</f>
        <v>Low Risk</v>
      </c>
      <c r="L2" s="9" t="s">
        <v>15</v>
      </c>
    </row>
    <row r="3" spans="1:12" x14ac:dyDescent="0.25">
      <c r="A3" s="10" t="s">
        <v>576</v>
      </c>
      <c r="B3" s="11" t="s">
        <v>42</v>
      </c>
      <c r="C3" s="11" t="s">
        <v>27</v>
      </c>
      <c r="D3" s="11" t="s">
        <v>50</v>
      </c>
      <c r="E3" s="11" t="s">
        <v>59</v>
      </c>
      <c r="F3" s="11" t="s">
        <v>59</v>
      </c>
      <c r="G3" s="11" t="s">
        <v>14</v>
      </c>
      <c r="H3" s="14">
        <v>43332</v>
      </c>
      <c r="I3" s="14">
        <v>43376</v>
      </c>
      <c r="J3" s="17">
        <f t="shared" si="0"/>
        <v>44</v>
      </c>
      <c r="K3" s="14" t="str">
        <f t="shared" si="1"/>
        <v>High Risk</v>
      </c>
      <c r="L3" s="12" t="s">
        <v>15</v>
      </c>
    </row>
    <row r="4" spans="1:12" x14ac:dyDescent="0.25">
      <c r="A4" s="7" t="s">
        <v>576</v>
      </c>
      <c r="B4" s="8" t="s">
        <v>42</v>
      </c>
      <c r="C4" s="8" t="s">
        <v>27</v>
      </c>
      <c r="D4" s="8" t="s">
        <v>50</v>
      </c>
      <c r="E4" s="8" t="s">
        <v>59</v>
      </c>
      <c r="F4" s="8" t="s">
        <v>59</v>
      </c>
      <c r="G4" s="8" t="s">
        <v>14</v>
      </c>
      <c r="H4" s="13">
        <v>43153</v>
      </c>
      <c r="I4" s="13">
        <v>43191</v>
      </c>
      <c r="J4" s="16">
        <f t="shared" si="0"/>
        <v>38</v>
      </c>
      <c r="K4" s="13" t="str">
        <f t="shared" si="1"/>
        <v>High Risk</v>
      </c>
      <c r="L4" s="9" t="s">
        <v>15</v>
      </c>
    </row>
    <row r="5" spans="1:12" x14ac:dyDescent="0.25">
      <c r="A5" s="10" t="s">
        <v>58</v>
      </c>
      <c r="B5" s="11" t="s">
        <v>42</v>
      </c>
      <c r="C5" s="11" t="s">
        <v>27</v>
      </c>
      <c r="D5" s="11" t="s">
        <v>50</v>
      </c>
      <c r="E5" s="11" t="s">
        <v>59</v>
      </c>
      <c r="F5" s="11" t="s">
        <v>59</v>
      </c>
      <c r="G5" s="11" t="s">
        <v>14</v>
      </c>
      <c r="H5" s="14">
        <v>43089</v>
      </c>
      <c r="I5" s="14">
        <v>43221</v>
      </c>
      <c r="J5" s="17">
        <f t="shared" si="0"/>
        <v>132</v>
      </c>
      <c r="K5" s="14" t="str">
        <f t="shared" si="1"/>
        <v>High Risk</v>
      </c>
      <c r="L5" s="12" t="s">
        <v>15</v>
      </c>
    </row>
    <row r="6" spans="1:12" x14ac:dyDescent="0.25">
      <c r="A6" s="10" t="s">
        <v>622</v>
      </c>
      <c r="B6" s="11" t="s">
        <v>52</v>
      </c>
      <c r="C6" s="11" t="s">
        <v>27</v>
      </c>
      <c r="D6" s="11" t="s">
        <v>50</v>
      </c>
      <c r="E6" s="11" t="s">
        <v>59</v>
      </c>
      <c r="F6" s="11" t="s">
        <v>59</v>
      </c>
      <c r="G6" s="11" t="s">
        <v>14</v>
      </c>
      <c r="H6" s="14">
        <v>43214</v>
      </c>
      <c r="I6" s="14">
        <v>43229</v>
      </c>
      <c r="J6" s="17">
        <f t="shared" si="0"/>
        <v>15</v>
      </c>
      <c r="K6" s="14" t="str">
        <f t="shared" si="1"/>
        <v>Low Risk</v>
      </c>
      <c r="L6" s="12" t="s">
        <v>15</v>
      </c>
    </row>
    <row r="7" spans="1:12" x14ac:dyDescent="0.25">
      <c r="A7" s="10" t="s">
        <v>580</v>
      </c>
      <c r="B7" s="11" t="s">
        <v>310</v>
      </c>
      <c r="C7" s="11" t="s">
        <v>27</v>
      </c>
      <c r="D7" s="11" t="s">
        <v>50</v>
      </c>
      <c r="E7" s="11" t="s">
        <v>59</v>
      </c>
      <c r="F7" s="11" t="s">
        <v>59</v>
      </c>
      <c r="G7" s="11" t="s">
        <v>14</v>
      </c>
      <c r="H7" s="14">
        <v>43339</v>
      </c>
      <c r="I7" s="14">
        <v>43366</v>
      </c>
      <c r="J7" s="17">
        <f t="shared" si="0"/>
        <v>27</v>
      </c>
      <c r="K7" s="14" t="str">
        <f t="shared" si="1"/>
        <v>Low Risk</v>
      </c>
      <c r="L7" s="12" t="s">
        <v>15</v>
      </c>
    </row>
    <row r="8" spans="1:12" x14ac:dyDescent="0.25">
      <c r="A8" s="7" t="s">
        <v>239</v>
      </c>
      <c r="B8" s="8" t="s">
        <v>122</v>
      </c>
      <c r="C8" s="8" t="s">
        <v>27</v>
      </c>
      <c r="D8" s="8" t="s">
        <v>50</v>
      </c>
      <c r="E8" s="8" t="s">
        <v>240</v>
      </c>
      <c r="F8" s="8" t="s">
        <v>59</v>
      </c>
      <c r="G8" s="8" t="s">
        <v>14</v>
      </c>
      <c r="H8" s="13">
        <v>42900</v>
      </c>
      <c r="I8" s="13">
        <v>42957</v>
      </c>
      <c r="J8" s="16">
        <f t="shared" si="0"/>
        <v>57</v>
      </c>
      <c r="K8" s="13" t="str">
        <f t="shared" si="1"/>
        <v>High Risk</v>
      </c>
      <c r="L8" s="9" t="s">
        <v>15</v>
      </c>
    </row>
    <row r="9" spans="1:12" x14ac:dyDescent="0.25">
      <c r="A9" s="7" t="s">
        <v>556</v>
      </c>
      <c r="B9" s="8" t="s">
        <v>26</v>
      </c>
      <c r="C9" s="8" t="s">
        <v>27</v>
      </c>
      <c r="D9" s="8" t="s">
        <v>50</v>
      </c>
      <c r="E9" s="8" t="s">
        <v>61</v>
      </c>
      <c r="F9" s="8" t="s">
        <v>61</v>
      </c>
      <c r="G9" s="8" t="s">
        <v>14</v>
      </c>
      <c r="H9" s="13">
        <v>43414</v>
      </c>
      <c r="I9" s="13">
        <v>43422</v>
      </c>
      <c r="J9" s="16">
        <f t="shared" si="0"/>
        <v>8</v>
      </c>
      <c r="K9" s="13" t="str">
        <f t="shared" si="1"/>
        <v>Low Risk</v>
      </c>
      <c r="L9" s="9" t="s">
        <v>15</v>
      </c>
    </row>
    <row r="10" spans="1:12" x14ac:dyDescent="0.25">
      <c r="A10" s="10" t="s">
        <v>658</v>
      </c>
      <c r="B10" s="11" t="s">
        <v>392</v>
      </c>
      <c r="C10" s="11" t="s">
        <v>27</v>
      </c>
      <c r="D10" s="11" t="s">
        <v>50</v>
      </c>
      <c r="E10" s="11" t="s">
        <v>61</v>
      </c>
      <c r="F10" s="11" t="s">
        <v>61</v>
      </c>
      <c r="G10" s="11" t="s">
        <v>14</v>
      </c>
      <c r="H10" s="14">
        <v>43170</v>
      </c>
      <c r="I10" s="14">
        <v>43179</v>
      </c>
      <c r="J10" s="17">
        <f t="shared" si="0"/>
        <v>9</v>
      </c>
      <c r="K10" s="14" t="str">
        <f t="shared" si="1"/>
        <v>Low Risk</v>
      </c>
      <c r="L10" s="12" t="s">
        <v>15</v>
      </c>
    </row>
    <row r="11" spans="1:12" x14ac:dyDescent="0.25">
      <c r="A11" s="10" t="s">
        <v>95</v>
      </c>
      <c r="B11" s="11" t="s">
        <v>96</v>
      </c>
      <c r="C11" s="11" t="s">
        <v>27</v>
      </c>
      <c r="D11" s="11" t="s">
        <v>50</v>
      </c>
      <c r="E11" s="11" t="s">
        <v>61</v>
      </c>
      <c r="F11" s="11" t="s">
        <v>61</v>
      </c>
      <c r="G11" s="11" t="s">
        <v>14</v>
      </c>
      <c r="H11" s="14">
        <v>43080</v>
      </c>
      <c r="I11" s="14">
        <v>43087</v>
      </c>
      <c r="J11" s="17">
        <f t="shared" si="0"/>
        <v>7</v>
      </c>
      <c r="K11" s="14" t="str">
        <f t="shared" si="1"/>
        <v>Low Risk</v>
      </c>
      <c r="L11" s="12" t="s">
        <v>15</v>
      </c>
    </row>
    <row r="12" spans="1:12" x14ac:dyDescent="0.25">
      <c r="A12" s="10" t="s">
        <v>554</v>
      </c>
      <c r="B12" s="11" t="s">
        <v>510</v>
      </c>
      <c r="C12" s="11" t="s">
        <v>27</v>
      </c>
      <c r="D12" s="11" t="s">
        <v>50</v>
      </c>
      <c r="E12" s="11" t="s">
        <v>61</v>
      </c>
      <c r="F12" s="11" t="s">
        <v>61</v>
      </c>
      <c r="G12" s="11" t="s">
        <v>14</v>
      </c>
      <c r="H12" s="14">
        <v>43416</v>
      </c>
      <c r="I12" s="14">
        <v>43420</v>
      </c>
      <c r="J12" s="17">
        <f t="shared" si="0"/>
        <v>4</v>
      </c>
      <c r="K12" s="14" t="str">
        <f t="shared" si="1"/>
        <v>Low Risk</v>
      </c>
      <c r="L12" s="12" t="s">
        <v>15</v>
      </c>
    </row>
    <row r="13" spans="1:12" x14ac:dyDescent="0.25">
      <c r="A13" s="7" t="s">
        <v>710</v>
      </c>
      <c r="B13" s="8" t="s">
        <v>310</v>
      </c>
      <c r="C13" s="8" t="s">
        <v>27</v>
      </c>
      <c r="D13" s="8" t="s">
        <v>50</v>
      </c>
      <c r="E13" s="8" t="s">
        <v>61</v>
      </c>
      <c r="F13" s="8" t="s">
        <v>61</v>
      </c>
      <c r="G13" s="8" t="s">
        <v>14</v>
      </c>
      <c r="H13" s="13">
        <v>43121</v>
      </c>
      <c r="I13" s="13">
        <v>43128</v>
      </c>
      <c r="J13" s="16">
        <f t="shared" si="0"/>
        <v>7</v>
      </c>
      <c r="K13" s="13" t="str">
        <f t="shared" si="1"/>
        <v>Low Risk</v>
      </c>
      <c r="L13" s="9" t="s">
        <v>15</v>
      </c>
    </row>
    <row r="14" spans="1:12" x14ac:dyDescent="0.25">
      <c r="A14" s="10" t="s">
        <v>653</v>
      </c>
      <c r="B14" s="11" t="s">
        <v>310</v>
      </c>
      <c r="C14" s="11" t="s">
        <v>27</v>
      </c>
      <c r="D14" s="11" t="s">
        <v>50</v>
      </c>
      <c r="E14" s="11" t="s">
        <v>61</v>
      </c>
      <c r="F14" s="11" t="s">
        <v>61</v>
      </c>
      <c r="G14" s="11" t="s">
        <v>14</v>
      </c>
      <c r="H14" s="14">
        <v>43174</v>
      </c>
      <c r="I14" s="14">
        <v>43184</v>
      </c>
      <c r="J14" s="17">
        <f t="shared" si="0"/>
        <v>10</v>
      </c>
      <c r="K14" s="14" t="str">
        <f t="shared" si="1"/>
        <v>Low Risk</v>
      </c>
      <c r="L14" s="12" t="s">
        <v>15</v>
      </c>
    </row>
    <row r="15" spans="1:12" x14ac:dyDescent="0.25">
      <c r="A15" s="10" t="s">
        <v>619</v>
      </c>
      <c r="B15" s="11" t="s">
        <v>42</v>
      </c>
      <c r="C15" s="11" t="s">
        <v>27</v>
      </c>
      <c r="D15" s="11" t="s">
        <v>50</v>
      </c>
      <c r="E15" s="11" t="s">
        <v>13</v>
      </c>
      <c r="F15" s="11" t="s">
        <v>13</v>
      </c>
      <c r="G15" s="11" t="s">
        <v>14</v>
      </c>
      <c r="H15" s="14">
        <v>43221</v>
      </c>
      <c r="I15" s="14">
        <v>43227</v>
      </c>
      <c r="J15" s="17">
        <f t="shared" si="0"/>
        <v>6</v>
      </c>
      <c r="K15" s="14" t="str">
        <f t="shared" si="1"/>
        <v>Low Risk</v>
      </c>
      <c r="L15" s="12" t="s">
        <v>15</v>
      </c>
    </row>
    <row r="16" spans="1:12" x14ac:dyDescent="0.25">
      <c r="A16" s="7" t="s">
        <v>653</v>
      </c>
      <c r="B16" s="8" t="s">
        <v>310</v>
      </c>
      <c r="C16" s="8" t="s">
        <v>27</v>
      </c>
      <c r="D16" s="8" t="s">
        <v>50</v>
      </c>
      <c r="E16" s="8" t="s">
        <v>13</v>
      </c>
      <c r="F16" s="8" t="s">
        <v>13</v>
      </c>
      <c r="G16" s="8" t="s">
        <v>14</v>
      </c>
      <c r="H16" s="13">
        <v>43165</v>
      </c>
      <c r="I16" s="13">
        <v>43170</v>
      </c>
      <c r="J16" s="16">
        <f t="shared" si="0"/>
        <v>5</v>
      </c>
      <c r="K16" s="13" t="str">
        <f t="shared" si="1"/>
        <v>Low Risk</v>
      </c>
      <c r="L16" s="9" t="s">
        <v>15</v>
      </c>
    </row>
    <row r="17" spans="1:12" x14ac:dyDescent="0.25">
      <c r="A17" s="10" t="s">
        <v>439</v>
      </c>
      <c r="B17" s="11" t="s">
        <v>160</v>
      </c>
      <c r="C17" s="11" t="s">
        <v>31</v>
      </c>
      <c r="D17" s="11" t="s">
        <v>50</v>
      </c>
      <c r="E17" s="11" t="s">
        <v>61</v>
      </c>
      <c r="F17" s="11" t="s">
        <v>61</v>
      </c>
      <c r="G17" s="11" t="s">
        <v>14</v>
      </c>
      <c r="H17" s="14">
        <v>42749</v>
      </c>
      <c r="I17" s="14">
        <v>42760</v>
      </c>
      <c r="J17" s="17">
        <f t="shared" si="0"/>
        <v>11</v>
      </c>
      <c r="K17" s="14" t="str">
        <f t="shared" si="1"/>
        <v>Low Risk</v>
      </c>
      <c r="L17" s="12" t="s">
        <v>15</v>
      </c>
    </row>
    <row r="18" spans="1:12" x14ac:dyDescent="0.25">
      <c r="A18" s="10" t="s">
        <v>697</v>
      </c>
      <c r="B18" s="11" t="s">
        <v>347</v>
      </c>
      <c r="C18" s="11" t="s">
        <v>31</v>
      </c>
      <c r="D18" s="11" t="s">
        <v>50</v>
      </c>
      <c r="E18" s="11" t="s">
        <v>13</v>
      </c>
      <c r="F18" s="11" t="s">
        <v>13</v>
      </c>
      <c r="G18" s="11" t="s">
        <v>14</v>
      </c>
      <c r="H18" s="14">
        <v>43132</v>
      </c>
      <c r="I18" s="14">
        <v>43136</v>
      </c>
      <c r="J18" s="17">
        <f t="shared" si="0"/>
        <v>4</v>
      </c>
      <c r="K18" s="14" t="str">
        <f t="shared" si="1"/>
        <v>Low Risk</v>
      </c>
      <c r="L18" s="12" t="s">
        <v>15</v>
      </c>
    </row>
    <row r="19" spans="1:12" x14ac:dyDescent="0.25">
      <c r="A19" s="7" t="s">
        <v>687</v>
      </c>
      <c r="B19" s="8" t="s">
        <v>347</v>
      </c>
      <c r="C19" s="8" t="s">
        <v>31</v>
      </c>
      <c r="D19" s="8" t="s">
        <v>50</v>
      </c>
      <c r="E19" s="8" t="s">
        <v>13</v>
      </c>
      <c r="F19" s="8" t="s">
        <v>13</v>
      </c>
      <c r="G19" s="8" t="s">
        <v>14</v>
      </c>
      <c r="H19" s="13">
        <v>43138</v>
      </c>
      <c r="I19" s="13">
        <v>43149</v>
      </c>
      <c r="J19" s="16">
        <f t="shared" si="0"/>
        <v>11</v>
      </c>
      <c r="K19" s="13" t="str">
        <f t="shared" si="1"/>
        <v>Low Risk</v>
      </c>
      <c r="L19" s="9" t="s">
        <v>15</v>
      </c>
    </row>
    <row r="20" spans="1:12" x14ac:dyDescent="0.25">
      <c r="A20" s="10" t="s">
        <v>346</v>
      </c>
      <c r="B20" s="11" t="s">
        <v>347</v>
      </c>
      <c r="C20" s="11" t="s">
        <v>31</v>
      </c>
      <c r="D20" s="11" t="s">
        <v>50</v>
      </c>
      <c r="E20" s="11" t="s">
        <v>13</v>
      </c>
      <c r="F20" s="11" t="s">
        <v>13</v>
      </c>
      <c r="G20" s="11" t="s">
        <v>14</v>
      </c>
      <c r="H20" s="14">
        <v>42781</v>
      </c>
      <c r="I20" s="14">
        <v>42785</v>
      </c>
      <c r="J20" s="17">
        <f t="shared" si="0"/>
        <v>4</v>
      </c>
      <c r="K20" s="14" t="str">
        <f t="shared" si="1"/>
        <v>Low Risk</v>
      </c>
      <c r="L20" s="12" t="s">
        <v>15</v>
      </c>
    </row>
    <row r="21" spans="1:12" x14ac:dyDescent="0.25">
      <c r="A21" s="10" t="s">
        <v>209</v>
      </c>
      <c r="B21" s="11" t="s">
        <v>210</v>
      </c>
      <c r="C21" s="11" t="s">
        <v>31</v>
      </c>
      <c r="D21" s="11" t="s">
        <v>50</v>
      </c>
      <c r="E21" s="11" t="s">
        <v>13</v>
      </c>
      <c r="F21" s="11" t="s">
        <v>13</v>
      </c>
      <c r="G21" s="11" t="s">
        <v>14</v>
      </c>
      <c r="H21" s="14">
        <v>42951</v>
      </c>
      <c r="I21" s="14">
        <v>42956</v>
      </c>
      <c r="J21" s="17">
        <f t="shared" si="0"/>
        <v>5</v>
      </c>
      <c r="K21" s="14" t="str">
        <f t="shared" si="1"/>
        <v>Low Risk</v>
      </c>
      <c r="L21" s="12" t="s">
        <v>15</v>
      </c>
    </row>
    <row r="22" spans="1:12" x14ac:dyDescent="0.25">
      <c r="A22" s="7" t="s">
        <v>487</v>
      </c>
      <c r="B22" s="8" t="s">
        <v>164</v>
      </c>
      <c r="C22" s="8" t="s">
        <v>31</v>
      </c>
      <c r="D22" s="8" t="s">
        <v>50</v>
      </c>
      <c r="E22" s="8" t="s">
        <v>13</v>
      </c>
      <c r="F22" s="8" t="s">
        <v>13</v>
      </c>
      <c r="G22" s="8" t="s">
        <v>14</v>
      </c>
      <c r="H22" s="13">
        <v>42740</v>
      </c>
      <c r="I22" s="13">
        <v>42746</v>
      </c>
      <c r="J22" s="16">
        <f t="shared" si="0"/>
        <v>6</v>
      </c>
      <c r="K22" s="13" t="str">
        <f t="shared" si="1"/>
        <v>Low Risk</v>
      </c>
      <c r="L22" s="9" t="s">
        <v>15</v>
      </c>
    </row>
    <row r="23" spans="1:12" x14ac:dyDescent="0.25">
      <c r="A23" s="7" t="s">
        <v>219</v>
      </c>
      <c r="B23" s="8" t="s">
        <v>220</v>
      </c>
      <c r="C23" s="8" t="s">
        <v>31</v>
      </c>
      <c r="D23" s="8" t="s">
        <v>50</v>
      </c>
      <c r="E23" s="8" t="s">
        <v>13</v>
      </c>
      <c r="F23" s="8" t="s">
        <v>13</v>
      </c>
      <c r="G23" s="8" t="s">
        <v>14</v>
      </c>
      <c r="H23" s="13">
        <v>42948</v>
      </c>
      <c r="I23" s="13">
        <v>42961</v>
      </c>
      <c r="J23" s="16">
        <f t="shared" si="0"/>
        <v>13</v>
      </c>
      <c r="K23" s="13" t="str">
        <f t="shared" si="1"/>
        <v>Low Risk</v>
      </c>
      <c r="L23" s="9" t="s">
        <v>15</v>
      </c>
    </row>
    <row r="24" spans="1:12" x14ac:dyDescent="0.25">
      <c r="A24" s="10" t="s">
        <v>311</v>
      </c>
      <c r="B24" s="11" t="s">
        <v>30</v>
      </c>
      <c r="C24" s="11" t="s">
        <v>31</v>
      </c>
      <c r="D24" s="11" t="s">
        <v>50</v>
      </c>
      <c r="E24" s="11" t="s">
        <v>13</v>
      </c>
      <c r="F24" s="11" t="s">
        <v>13</v>
      </c>
      <c r="G24" s="11" t="s">
        <v>14</v>
      </c>
      <c r="H24" s="14">
        <v>42808</v>
      </c>
      <c r="I24" s="14">
        <v>42813</v>
      </c>
      <c r="J24" s="17">
        <f t="shared" si="0"/>
        <v>5</v>
      </c>
      <c r="K24" s="14" t="str">
        <f t="shared" si="1"/>
        <v>Low Risk</v>
      </c>
      <c r="L24" s="12" t="s">
        <v>15</v>
      </c>
    </row>
    <row r="25" spans="1:12" x14ac:dyDescent="0.25">
      <c r="A25" s="10" t="s">
        <v>35</v>
      </c>
      <c r="B25" s="11" t="s">
        <v>533</v>
      </c>
      <c r="C25" s="11" t="s">
        <v>37</v>
      </c>
      <c r="D25" s="11" t="s">
        <v>50</v>
      </c>
      <c r="E25" s="11" t="s">
        <v>61</v>
      </c>
      <c r="F25" s="11" t="s">
        <v>61</v>
      </c>
      <c r="G25" s="11" t="s">
        <v>14</v>
      </c>
      <c r="H25" s="14">
        <v>43186</v>
      </c>
      <c r="I25" s="14">
        <v>43207</v>
      </c>
      <c r="J25" s="17">
        <f t="shared" si="0"/>
        <v>21</v>
      </c>
      <c r="K25" s="14" t="str">
        <f t="shared" si="1"/>
        <v>Low Risk</v>
      </c>
      <c r="L25" s="12" t="s">
        <v>15</v>
      </c>
    </row>
    <row r="26" spans="1:12" x14ac:dyDescent="0.25">
      <c r="A26" s="7" t="s">
        <v>97</v>
      </c>
      <c r="B26" s="8" t="s">
        <v>98</v>
      </c>
      <c r="C26" s="8" t="s">
        <v>37</v>
      </c>
      <c r="D26" s="8" t="s">
        <v>50</v>
      </c>
      <c r="E26" s="8" t="s">
        <v>13</v>
      </c>
      <c r="F26" s="8" t="s">
        <v>13</v>
      </c>
      <c r="G26" s="8" t="s">
        <v>14</v>
      </c>
      <c r="H26" s="13">
        <v>43079</v>
      </c>
      <c r="I26" s="13">
        <v>43087</v>
      </c>
      <c r="J26" s="16">
        <f t="shared" si="0"/>
        <v>8</v>
      </c>
      <c r="K26" s="13" t="str">
        <f t="shared" si="1"/>
        <v>Low Risk</v>
      </c>
      <c r="L26" s="9" t="s">
        <v>15</v>
      </c>
    </row>
    <row r="27" spans="1:12" x14ac:dyDescent="0.25">
      <c r="A27" s="7" t="s">
        <v>35</v>
      </c>
      <c r="B27" s="8" t="s">
        <v>325</v>
      </c>
      <c r="C27" s="8" t="s">
        <v>37</v>
      </c>
      <c r="D27" s="8" t="s">
        <v>50</v>
      </c>
      <c r="E27" s="8" t="s">
        <v>13</v>
      </c>
      <c r="F27" s="8" t="s">
        <v>13</v>
      </c>
      <c r="G27" s="8" t="s">
        <v>14</v>
      </c>
      <c r="H27" s="13">
        <v>42799</v>
      </c>
      <c r="I27" s="13">
        <v>42805</v>
      </c>
      <c r="J27" s="16">
        <f t="shared" si="0"/>
        <v>6</v>
      </c>
      <c r="K27" s="13" t="str">
        <f t="shared" si="1"/>
        <v>Low Risk</v>
      </c>
      <c r="L27" s="9" t="s">
        <v>15</v>
      </c>
    </row>
    <row r="28" spans="1:12" x14ac:dyDescent="0.25">
      <c r="A28" s="7" t="s">
        <v>93</v>
      </c>
      <c r="B28" s="8" t="s">
        <v>94</v>
      </c>
      <c r="C28" s="8" t="s">
        <v>37</v>
      </c>
      <c r="D28" s="8" t="s">
        <v>50</v>
      </c>
      <c r="E28" s="8" t="s">
        <v>13</v>
      </c>
      <c r="F28" s="8" t="s">
        <v>13</v>
      </c>
      <c r="G28" s="8" t="s">
        <v>14</v>
      </c>
      <c r="H28" s="13">
        <v>43080</v>
      </c>
      <c r="I28" s="13">
        <v>43087</v>
      </c>
      <c r="J28" s="16">
        <f t="shared" si="0"/>
        <v>7</v>
      </c>
      <c r="K28" s="13" t="str">
        <f t="shared" si="1"/>
        <v>Low Risk</v>
      </c>
      <c r="L28" s="9" t="s">
        <v>15</v>
      </c>
    </row>
    <row r="29" spans="1:12" x14ac:dyDescent="0.25">
      <c r="A29" s="10" t="s">
        <v>103</v>
      </c>
      <c r="B29" s="11" t="s">
        <v>104</v>
      </c>
      <c r="C29" s="11" t="s">
        <v>11</v>
      </c>
      <c r="D29" s="11" t="s">
        <v>50</v>
      </c>
      <c r="E29" s="11" t="s">
        <v>61</v>
      </c>
      <c r="F29" s="11" t="s">
        <v>61</v>
      </c>
      <c r="G29" s="11" t="s">
        <v>14</v>
      </c>
      <c r="H29" s="14">
        <v>43077</v>
      </c>
      <c r="I29" s="14">
        <v>43089</v>
      </c>
      <c r="J29" s="17">
        <f t="shared" si="0"/>
        <v>12</v>
      </c>
      <c r="K29" s="14" t="str">
        <f t="shared" si="1"/>
        <v>Low Risk</v>
      </c>
      <c r="L29" s="12" t="s">
        <v>15</v>
      </c>
    </row>
    <row r="30" spans="1:12" x14ac:dyDescent="0.25">
      <c r="A30" s="7" t="s">
        <v>734</v>
      </c>
      <c r="B30" s="8" t="s">
        <v>524</v>
      </c>
      <c r="C30" s="8" t="s">
        <v>11</v>
      </c>
      <c r="D30" s="8" t="s">
        <v>50</v>
      </c>
      <c r="E30" s="8" t="s">
        <v>61</v>
      </c>
      <c r="F30" s="8" t="s">
        <v>61</v>
      </c>
      <c r="G30" s="8" t="s">
        <v>14</v>
      </c>
      <c r="H30" s="13">
        <v>43104</v>
      </c>
      <c r="I30" s="13">
        <v>43110</v>
      </c>
      <c r="J30" s="16">
        <f t="shared" si="0"/>
        <v>6</v>
      </c>
      <c r="K30" s="13" t="str">
        <f t="shared" si="1"/>
        <v>Low Risk</v>
      </c>
      <c r="L30" s="9" t="s">
        <v>15</v>
      </c>
    </row>
    <row r="31" spans="1:12" x14ac:dyDescent="0.25">
      <c r="A31" s="7" t="s">
        <v>741</v>
      </c>
      <c r="B31" s="8" t="s">
        <v>419</v>
      </c>
      <c r="C31" s="8" t="s">
        <v>11</v>
      </c>
      <c r="D31" s="8" t="s">
        <v>50</v>
      </c>
      <c r="E31" s="8" t="s">
        <v>61</v>
      </c>
      <c r="F31" s="8" t="s">
        <v>61</v>
      </c>
      <c r="G31" s="8" t="s">
        <v>14</v>
      </c>
      <c r="H31" s="13">
        <v>43102</v>
      </c>
      <c r="I31" s="13">
        <v>43131</v>
      </c>
      <c r="J31" s="16">
        <f t="shared" si="0"/>
        <v>29</v>
      </c>
      <c r="K31" s="13" t="str">
        <f t="shared" si="1"/>
        <v>Low Risk</v>
      </c>
      <c r="L31" s="9" t="s">
        <v>15</v>
      </c>
    </row>
    <row r="32" spans="1:12" x14ac:dyDescent="0.25">
      <c r="A32" s="7" t="s">
        <v>152</v>
      </c>
      <c r="B32" s="8" t="s">
        <v>153</v>
      </c>
      <c r="C32" s="8" t="s">
        <v>11</v>
      </c>
      <c r="D32" s="8" t="s">
        <v>50</v>
      </c>
      <c r="E32" s="8" t="s">
        <v>61</v>
      </c>
      <c r="F32" s="8" t="s">
        <v>61</v>
      </c>
      <c r="G32" s="8" t="s">
        <v>14</v>
      </c>
      <c r="H32" s="13">
        <v>43039</v>
      </c>
      <c r="I32" s="13">
        <v>43047</v>
      </c>
      <c r="J32" s="16">
        <f t="shared" si="0"/>
        <v>8</v>
      </c>
      <c r="K32" s="13" t="str">
        <f t="shared" si="1"/>
        <v>Low Risk</v>
      </c>
      <c r="L32" s="9" t="s">
        <v>15</v>
      </c>
    </row>
    <row r="33" spans="1:12" x14ac:dyDescent="0.25">
      <c r="A33" s="7" t="s">
        <v>660</v>
      </c>
      <c r="B33" s="8" t="s">
        <v>184</v>
      </c>
      <c r="C33" s="8" t="s">
        <v>11</v>
      </c>
      <c r="D33" s="8" t="s">
        <v>50</v>
      </c>
      <c r="E33" s="8" t="s">
        <v>61</v>
      </c>
      <c r="F33" s="8" t="s">
        <v>61</v>
      </c>
      <c r="G33" s="8" t="s">
        <v>14</v>
      </c>
      <c r="H33" s="13">
        <v>43170</v>
      </c>
      <c r="I33" s="13">
        <v>43192</v>
      </c>
      <c r="J33" s="16">
        <f t="shared" si="0"/>
        <v>22</v>
      </c>
      <c r="K33" s="13" t="str">
        <f t="shared" si="1"/>
        <v>Low Risk</v>
      </c>
      <c r="L33" s="9" t="s">
        <v>15</v>
      </c>
    </row>
    <row r="34" spans="1:12" x14ac:dyDescent="0.25">
      <c r="A34" s="10" t="s">
        <v>144</v>
      </c>
      <c r="B34" s="11" t="s">
        <v>145</v>
      </c>
      <c r="C34" s="11" t="s">
        <v>11</v>
      </c>
      <c r="D34" s="11" t="s">
        <v>50</v>
      </c>
      <c r="E34" s="11" t="s">
        <v>61</v>
      </c>
      <c r="F34" s="11" t="s">
        <v>61</v>
      </c>
      <c r="G34" s="11" t="s">
        <v>14</v>
      </c>
      <c r="H34" s="14">
        <v>43040</v>
      </c>
      <c r="I34" s="14">
        <v>43052</v>
      </c>
      <c r="J34" s="17">
        <f t="shared" si="0"/>
        <v>12</v>
      </c>
      <c r="K34" s="14" t="str">
        <f t="shared" si="1"/>
        <v>Low Risk</v>
      </c>
      <c r="L34" s="12" t="s">
        <v>15</v>
      </c>
    </row>
    <row r="35" spans="1:12" x14ac:dyDescent="0.25">
      <c r="A35" s="10" t="s">
        <v>299</v>
      </c>
      <c r="B35" s="11" t="s">
        <v>145</v>
      </c>
      <c r="C35" s="11" t="s">
        <v>11</v>
      </c>
      <c r="D35" s="11" t="s">
        <v>50</v>
      </c>
      <c r="E35" s="11" t="s">
        <v>61</v>
      </c>
      <c r="F35" s="11" t="s">
        <v>61</v>
      </c>
      <c r="G35" s="11" t="s">
        <v>14</v>
      </c>
      <c r="H35" s="14">
        <v>42765</v>
      </c>
      <c r="I35" s="14">
        <v>42783</v>
      </c>
      <c r="J35" s="17">
        <f t="shared" si="0"/>
        <v>18</v>
      </c>
      <c r="K35" s="14" t="str">
        <f t="shared" si="1"/>
        <v>Low Risk</v>
      </c>
      <c r="L35" s="12" t="s">
        <v>15</v>
      </c>
    </row>
    <row r="36" spans="1:12" x14ac:dyDescent="0.25">
      <c r="A36" s="7" t="s">
        <v>485</v>
      </c>
      <c r="B36" s="8" t="s">
        <v>223</v>
      </c>
      <c r="C36" s="8" t="s">
        <v>11</v>
      </c>
      <c r="D36" s="8" t="s">
        <v>50</v>
      </c>
      <c r="E36" s="8" t="s">
        <v>61</v>
      </c>
      <c r="F36" s="8" t="s">
        <v>61</v>
      </c>
      <c r="G36" s="8" t="s">
        <v>14</v>
      </c>
      <c r="H36" s="13">
        <v>42741</v>
      </c>
      <c r="I36" s="13">
        <v>42749</v>
      </c>
      <c r="J36" s="16">
        <f t="shared" si="0"/>
        <v>8</v>
      </c>
      <c r="K36" s="13" t="str">
        <f t="shared" si="1"/>
        <v>Low Risk</v>
      </c>
      <c r="L36" s="9" t="s">
        <v>15</v>
      </c>
    </row>
    <row r="37" spans="1:12" x14ac:dyDescent="0.25">
      <c r="A37" s="7" t="s">
        <v>689</v>
      </c>
      <c r="B37" s="8" t="s">
        <v>82</v>
      </c>
      <c r="C37" s="8" t="s">
        <v>11</v>
      </c>
      <c r="D37" s="8" t="s">
        <v>50</v>
      </c>
      <c r="E37" s="8" t="s">
        <v>61</v>
      </c>
      <c r="F37" s="8" t="s">
        <v>61</v>
      </c>
      <c r="G37" s="8" t="s">
        <v>14</v>
      </c>
      <c r="H37" s="13">
        <v>43137</v>
      </c>
      <c r="I37" s="13">
        <v>43147</v>
      </c>
      <c r="J37" s="16">
        <f t="shared" si="0"/>
        <v>10</v>
      </c>
      <c r="K37" s="13" t="str">
        <f t="shared" si="1"/>
        <v>Low Risk</v>
      </c>
      <c r="L37" s="9" t="s">
        <v>15</v>
      </c>
    </row>
    <row r="38" spans="1:12" x14ac:dyDescent="0.25">
      <c r="A38" s="10" t="s">
        <v>116</v>
      </c>
      <c r="B38" s="11" t="s">
        <v>117</v>
      </c>
      <c r="C38" s="11" t="s">
        <v>11</v>
      </c>
      <c r="D38" s="11" t="s">
        <v>50</v>
      </c>
      <c r="E38" s="11" t="s">
        <v>61</v>
      </c>
      <c r="F38" s="11" t="s">
        <v>61</v>
      </c>
      <c r="G38" s="11" t="s">
        <v>14</v>
      </c>
      <c r="H38" s="14">
        <v>42740</v>
      </c>
      <c r="I38" s="14">
        <v>42758</v>
      </c>
      <c r="J38" s="17">
        <f t="shared" si="0"/>
        <v>18</v>
      </c>
      <c r="K38" s="14" t="str">
        <f t="shared" si="1"/>
        <v>Low Risk</v>
      </c>
      <c r="L38" s="12" t="s">
        <v>15</v>
      </c>
    </row>
    <row r="39" spans="1:12" x14ac:dyDescent="0.25">
      <c r="A39" s="10" t="s">
        <v>179</v>
      </c>
      <c r="B39" s="11" t="s">
        <v>180</v>
      </c>
      <c r="C39" s="11" t="s">
        <v>11</v>
      </c>
      <c r="D39" s="11" t="s">
        <v>50</v>
      </c>
      <c r="E39" s="11" t="s">
        <v>61</v>
      </c>
      <c r="F39" s="11" t="s">
        <v>61</v>
      </c>
      <c r="G39" s="11" t="s">
        <v>14</v>
      </c>
      <c r="H39" s="14">
        <v>42985</v>
      </c>
      <c r="I39" s="14">
        <v>42997</v>
      </c>
      <c r="J39" s="17">
        <f t="shared" si="0"/>
        <v>12</v>
      </c>
      <c r="K39" s="14" t="str">
        <f t="shared" si="1"/>
        <v>Low Risk</v>
      </c>
      <c r="L39" s="12" t="s">
        <v>15</v>
      </c>
    </row>
    <row r="40" spans="1:12" x14ac:dyDescent="0.25">
      <c r="A40" s="10" t="s">
        <v>489</v>
      </c>
      <c r="B40" s="11" t="s">
        <v>180</v>
      </c>
      <c r="C40" s="11" t="s">
        <v>11</v>
      </c>
      <c r="D40" s="11" t="s">
        <v>50</v>
      </c>
      <c r="E40" s="11" t="s">
        <v>61</v>
      </c>
      <c r="F40" s="11" t="s">
        <v>61</v>
      </c>
      <c r="G40" s="11" t="s">
        <v>14</v>
      </c>
      <c r="H40" s="14">
        <v>42740</v>
      </c>
      <c r="I40" s="14">
        <v>42753</v>
      </c>
      <c r="J40" s="17">
        <f t="shared" si="0"/>
        <v>13</v>
      </c>
      <c r="K40" s="14" t="str">
        <f t="shared" si="1"/>
        <v>Low Risk</v>
      </c>
      <c r="L40" s="12" t="s">
        <v>15</v>
      </c>
    </row>
    <row r="41" spans="1:12" x14ac:dyDescent="0.25">
      <c r="A41" s="10" t="s">
        <v>578</v>
      </c>
      <c r="B41" s="11" t="s">
        <v>102</v>
      </c>
      <c r="C41" s="11" t="s">
        <v>11</v>
      </c>
      <c r="D41" s="11" t="s">
        <v>50</v>
      </c>
      <c r="E41" s="11" t="s">
        <v>61</v>
      </c>
      <c r="F41" s="11" t="s">
        <v>61</v>
      </c>
      <c r="G41" s="11" t="s">
        <v>14</v>
      </c>
      <c r="H41" s="14">
        <v>43183</v>
      </c>
      <c r="I41" s="14">
        <v>43193</v>
      </c>
      <c r="J41" s="17">
        <f t="shared" si="0"/>
        <v>10</v>
      </c>
      <c r="K41" s="14" t="str">
        <f t="shared" si="1"/>
        <v>Low Risk</v>
      </c>
      <c r="L41" s="12" t="s">
        <v>15</v>
      </c>
    </row>
    <row r="42" spans="1:12" x14ac:dyDescent="0.25">
      <c r="A42" s="10" t="s">
        <v>321</v>
      </c>
      <c r="B42" s="11" t="s">
        <v>322</v>
      </c>
      <c r="C42" s="11" t="s">
        <v>11</v>
      </c>
      <c r="D42" s="11" t="s">
        <v>50</v>
      </c>
      <c r="E42" s="11" t="s">
        <v>61</v>
      </c>
      <c r="F42" s="11" t="s">
        <v>61</v>
      </c>
      <c r="G42" s="11" t="s">
        <v>14</v>
      </c>
      <c r="H42" s="14">
        <v>43171</v>
      </c>
      <c r="I42" s="14">
        <v>43188</v>
      </c>
      <c r="J42" s="17">
        <f t="shared" si="0"/>
        <v>17</v>
      </c>
      <c r="K42" s="14" t="str">
        <f t="shared" si="1"/>
        <v>Low Risk</v>
      </c>
      <c r="L42" s="12" t="s">
        <v>15</v>
      </c>
    </row>
    <row r="43" spans="1:12" x14ac:dyDescent="0.25">
      <c r="A43" s="10" t="s">
        <v>735</v>
      </c>
      <c r="B43" s="11" t="s">
        <v>522</v>
      </c>
      <c r="C43" s="11" t="s">
        <v>11</v>
      </c>
      <c r="D43" s="11" t="s">
        <v>50</v>
      </c>
      <c r="E43" s="11" t="s">
        <v>61</v>
      </c>
      <c r="F43" s="11" t="s">
        <v>61</v>
      </c>
      <c r="G43" s="11" t="s">
        <v>14</v>
      </c>
      <c r="H43" s="14">
        <v>43104</v>
      </c>
      <c r="I43" s="14">
        <v>43110</v>
      </c>
      <c r="J43" s="17">
        <f t="shared" si="0"/>
        <v>6</v>
      </c>
      <c r="K43" s="14" t="str">
        <f t="shared" si="1"/>
        <v>Low Risk</v>
      </c>
      <c r="L43" s="12" t="s">
        <v>15</v>
      </c>
    </row>
    <row r="44" spans="1:12" x14ac:dyDescent="0.25">
      <c r="A44" s="7" t="s">
        <v>326</v>
      </c>
      <c r="B44" s="8" t="s">
        <v>327</v>
      </c>
      <c r="C44" s="8" t="s">
        <v>11</v>
      </c>
      <c r="D44" s="8" t="s">
        <v>50</v>
      </c>
      <c r="E44" s="8" t="s">
        <v>61</v>
      </c>
      <c r="F44" s="8" t="s">
        <v>61</v>
      </c>
      <c r="G44" s="8" t="s">
        <v>14</v>
      </c>
      <c r="H44" s="13">
        <v>42798</v>
      </c>
      <c r="I44" s="13">
        <v>42807</v>
      </c>
      <c r="J44" s="16">
        <f t="shared" si="0"/>
        <v>9</v>
      </c>
      <c r="K44" s="13" t="str">
        <f t="shared" si="1"/>
        <v>Low Risk</v>
      </c>
      <c r="L44" s="9" t="s">
        <v>15</v>
      </c>
    </row>
    <row r="45" spans="1:12" x14ac:dyDescent="0.25">
      <c r="A45" s="7" t="s">
        <v>328</v>
      </c>
      <c r="B45" s="8" t="s">
        <v>155</v>
      </c>
      <c r="C45" s="8" t="s">
        <v>11</v>
      </c>
      <c r="D45" s="8" t="s">
        <v>50</v>
      </c>
      <c r="E45" s="8" t="s">
        <v>61</v>
      </c>
      <c r="F45" s="8" t="s">
        <v>61</v>
      </c>
      <c r="G45" s="8" t="s">
        <v>14</v>
      </c>
      <c r="H45" s="13">
        <v>42798</v>
      </c>
      <c r="I45" s="13">
        <v>42808</v>
      </c>
      <c r="J45" s="16">
        <f t="shared" si="0"/>
        <v>10</v>
      </c>
      <c r="K45" s="13" t="str">
        <f t="shared" si="1"/>
        <v>Low Risk</v>
      </c>
      <c r="L45" s="9" t="s">
        <v>15</v>
      </c>
    </row>
    <row r="46" spans="1:12" x14ac:dyDescent="0.25">
      <c r="A46" s="10" t="s">
        <v>314</v>
      </c>
      <c r="B46" s="11" t="s">
        <v>315</v>
      </c>
      <c r="C46" s="11" t="s">
        <v>11</v>
      </c>
      <c r="D46" s="11" t="s">
        <v>50</v>
      </c>
      <c r="E46" s="11" t="s">
        <v>61</v>
      </c>
      <c r="F46" s="11" t="s">
        <v>61</v>
      </c>
      <c r="G46" s="11" t="s">
        <v>14</v>
      </c>
      <c r="H46" s="14">
        <v>42808</v>
      </c>
      <c r="I46" s="14">
        <v>42825</v>
      </c>
      <c r="J46" s="17">
        <f t="shared" si="0"/>
        <v>17</v>
      </c>
      <c r="K46" s="14" t="str">
        <f t="shared" si="1"/>
        <v>Low Risk</v>
      </c>
      <c r="L46" s="12" t="s">
        <v>15</v>
      </c>
    </row>
    <row r="47" spans="1:12" x14ac:dyDescent="0.25">
      <c r="A47" s="7" t="s">
        <v>497</v>
      </c>
      <c r="B47" s="8" t="s">
        <v>262</v>
      </c>
      <c r="C47" s="8" t="s">
        <v>11</v>
      </c>
      <c r="D47" s="8" t="s">
        <v>50</v>
      </c>
      <c r="E47" s="8" t="s">
        <v>61</v>
      </c>
      <c r="F47" s="8" t="s">
        <v>61</v>
      </c>
      <c r="G47" s="8" t="s">
        <v>14</v>
      </c>
      <c r="H47" s="13">
        <v>42738</v>
      </c>
      <c r="I47" s="13">
        <v>42744</v>
      </c>
      <c r="J47" s="16">
        <f t="shared" si="0"/>
        <v>6</v>
      </c>
      <c r="K47" s="13" t="str">
        <f t="shared" si="1"/>
        <v>Low Risk</v>
      </c>
      <c r="L47" s="9" t="s">
        <v>15</v>
      </c>
    </row>
    <row r="48" spans="1:12" x14ac:dyDescent="0.25">
      <c r="A48" s="10" t="s">
        <v>132</v>
      </c>
      <c r="B48" s="11" t="s">
        <v>129</v>
      </c>
      <c r="C48" s="11" t="s">
        <v>11</v>
      </c>
      <c r="D48" s="11" t="s">
        <v>50</v>
      </c>
      <c r="E48" s="11" t="s">
        <v>61</v>
      </c>
      <c r="F48" s="11" t="s">
        <v>61</v>
      </c>
      <c r="G48" s="11" t="s">
        <v>14</v>
      </c>
      <c r="H48" s="14">
        <v>43062</v>
      </c>
      <c r="I48" s="14">
        <v>43073</v>
      </c>
      <c r="J48" s="17">
        <f t="shared" si="0"/>
        <v>11</v>
      </c>
      <c r="K48" s="14" t="str">
        <f t="shared" si="1"/>
        <v>Low Risk</v>
      </c>
      <c r="L48" s="12" t="s">
        <v>15</v>
      </c>
    </row>
    <row r="49" spans="1:12" x14ac:dyDescent="0.25">
      <c r="A49" s="7" t="s">
        <v>412</v>
      </c>
      <c r="B49" s="8" t="s">
        <v>413</v>
      </c>
      <c r="C49" s="8" t="s">
        <v>11</v>
      </c>
      <c r="D49" s="8" t="s">
        <v>50</v>
      </c>
      <c r="E49" s="8" t="s">
        <v>61</v>
      </c>
      <c r="F49" s="8" t="s">
        <v>61</v>
      </c>
      <c r="G49" s="8" t="s">
        <v>14</v>
      </c>
      <c r="H49" s="13">
        <v>42755</v>
      </c>
      <c r="I49" s="13">
        <v>42776</v>
      </c>
      <c r="J49" s="16">
        <f t="shared" si="0"/>
        <v>21</v>
      </c>
      <c r="K49" s="13" t="str">
        <f t="shared" si="1"/>
        <v>Low Risk</v>
      </c>
      <c r="L49" s="9" t="s">
        <v>15</v>
      </c>
    </row>
    <row r="50" spans="1:12" x14ac:dyDescent="0.25">
      <c r="A50" s="10" t="s">
        <v>458</v>
      </c>
      <c r="B50" s="11" t="s">
        <v>127</v>
      </c>
      <c r="C50" s="11" t="s">
        <v>11</v>
      </c>
      <c r="D50" s="11" t="s">
        <v>50</v>
      </c>
      <c r="E50" s="11" t="s">
        <v>61</v>
      </c>
      <c r="F50" s="11" t="s">
        <v>61</v>
      </c>
      <c r="G50" s="11" t="s">
        <v>14</v>
      </c>
      <c r="H50" s="14">
        <v>42746</v>
      </c>
      <c r="I50" s="14">
        <v>42777</v>
      </c>
      <c r="J50" s="17">
        <f t="shared" si="0"/>
        <v>31</v>
      </c>
      <c r="K50" s="14" t="str">
        <f t="shared" si="1"/>
        <v>High Risk</v>
      </c>
      <c r="L50" s="12" t="s">
        <v>15</v>
      </c>
    </row>
    <row r="51" spans="1:12" x14ac:dyDescent="0.25">
      <c r="A51" s="10" t="s">
        <v>83</v>
      </c>
      <c r="B51" s="11" t="s">
        <v>84</v>
      </c>
      <c r="C51" s="11" t="s">
        <v>11</v>
      </c>
      <c r="D51" s="11" t="s">
        <v>50</v>
      </c>
      <c r="E51" s="11" t="s">
        <v>61</v>
      </c>
      <c r="F51" s="11" t="s">
        <v>61</v>
      </c>
      <c r="G51" s="11" t="s">
        <v>14</v>
      </c>
      <c r="H51" s="14">
        <v>43082</v>
      </c>
      <c r="I51" s="14">
        <v>43111</v>
      </c>
      <c r="J51" s="17">
        <f t="shared" si="0"/>
        <v>29</v>
      </c>
      <c r="K51" s="14" t="str">
        <f t="shared" si="1"/>
        <v>Low Risk</v>
      </c>
      <c r="L51" s="12" t="s">
        <v>15</v>
      </c>
    </row>
    <row r="52" spans="1:12" x14ac:dyDescent="0.25">
      <c r="A52" s="7" t="s">
        <v>90</v>
      </c>
      <c r="B52" s="8" t="s">
        <v>91</v>
      </c>
      <c r="C52" s="8" t="s">
        <v>11</v>
      </c>
      <c r="D52" s="8" t="s">
        <v>50</v>
      </c>
      <c r="E52" s="8" t="s">
        <v>61</v>
      </c>
      <c r="F52" s="8" t="s">
        <v>61</v>
      </c>
      <c r="G52" s="8" t="s">
        <v>14</v>
      </c>
      <c r="H52" s="13">
        <v>42775</v>
      </c>
      <c r="I52" s="13">
        <v>42793</v>
      </c>
      <c r="J52" s="16">
        <f t="shared" si="0"/>
        <v>18</v>
      </c>
      <c r="K52" s="13" t="str">
        <f t="shared" si="1"/>
        <v>Low Risk</v>
      </c>
      <c r="L52" s="9" t="s">
        <v>15</v>
      </c>
    </row>
    <row r="53" spans="1:12" x14ac:dyDescent="0.25">
      <c r="A53" s="7" t="s">
        <v>434</v>
      </c>
      <c r="B53" s="8" t="s">
        <v>143</v>
      </c>
      <c r="C53" s="8" t="s">
        <v>11</v>
      </c>
      <c r="D53" s="8" t="s">
        <v>50</v>
      </c>
      <c r="E53" s="8" t="s">
        <v>61</v>
      </c>
      <c r="F53" s="8" t="s">
        <v>61</v>
      </c>
      <c r="G53" s="8" t="s">
        <v>14</v>
      </c>
      <c r="H53" s="13">
        <v>42751</v>
      </c>
      <c r="I53" s="13">
        <v>42768</v>
      </c>
      <c r="J53" s="16">
        <f t="shared" si="0"/>
        <v>17</v>
      </c>
      <c r="K53" s="13" t="str">
        <f t="shared" si="1"/>
        <v>Low Risk</v>
      </c>
      <c r="L53" s="9" t="s">
        <v>15</v>
      </c>
    </row>
    <row r="54" spans="1:12" x14ac:dyDescent="0.25">
      <c r="A54" s="7" t="s">
        <v>171</v>
      </c>
      <c r="B54" s="8" t="s">
        <v>73</v>
      </c>
      <c r="C54" s="8" t="s">
        <v>11</v>
      </c>
      <c r="D54" s="8" t="s">
        <v>50</v>
      </c>
      <c r="E54" s="8" t="s">
        <v>61</v>
      </c>
      <c r="F54" s="8" t="s">
        <v>61</v>
      </c>
      <c r="G54" s="8" t="s">
        <v>14</v>
      </c>
      <c r="H54" s="13">
        <v>42991</v>
      </c>
      <c r="I54" s="13">
        <v>42998</v>
      </c>
      <c r="J54" s="16">
        <f t="shared" si="0"/>
        <v>7</v>
      </c>
      <c r="K54" s="13" t="str">
        <f t="shared" si="1"/>
        <v>Low Risk</v>
      </c>
      <c r="L54" s="9" t="s">
        <v>15</v>
      </c>
    </row>
    <row r="55" spans="1:12" x14ac:dyDescent="0.25">
      <c r="A55" s="7" t="s">
        <v>231</v>
      </c>
      <c r="B55" s="8" t="s">
        <v>77</v>
      </c>
      <c r="C55" s="8" t="s">
        <v>11</v>
      </c>
      <c r="D55" s="8" t="s">
        <v>50</v>
      </c>
      <c r="E55" s="8" t="s">
        <v>61</v>
      </c>
      <c r="F55" s="8" t="s">
        <v>61</v>
      </c>
      <c r="G55" s="8" t="s">
        <v>14</v>
      </c>
      <c r="H55" s="13">
        <v>42737</v>
      </c>
      <c r="I55" s="13">
        <v>42746</v>
      </c>
      <c r="J55" s="16">
        <f t="shared" si="0"/>
        <v>9</v>
      </c>
      <c r="K55" s="13" t="str">
        <f t="shared" si="1"/>
        <v>Low Risk</v>
      </c>
      <c r="L55" s="9" t="s">
        <v>15</v>
      </c>
    </row>
    <row r="56" spans="1:12" x14ac:dyDescent="0.25">
      <c r="A56" s="10" t="s">
        <v>303</v>
      </c>
      <c r="B56" s="11" t="s">
        <v>304</v>
      </c>
      <c r="C56" s="11" t="s">
        <v>11</v>
      </c>
      <c r="D56" s="11" t="s">
        <v>50</v>
      </c>
      <c r="E56" s="11" t="s">
        <v>61</v>
      </c>
      <c r="F56" s="11" t="s">
        <v>61</v>
      </c>
      <c r="G56" s="11" t="s">
        <v>14</v>
      </c>
      <c r="H56" s="14">
        <v>42786</v>
      </c>
      <c r="I56" s="14">
        <v>42806</v>
      </c>
      <c r="J56" s="17">
        <f t="shared" si="0"/>
        <v>20</v>
      </c>
      <c r="K56" s="14" t="str">
        <f t="shared" si="1"/>
        <v>Low Risk</v>
      </c>
      <c r="L56" s="12" t="s">
        <v>15</v>
      </c>
    </row>
    <row r="57" spans="1:12" x14ac:dyDescent="0.25">
      <c r="A57" s="7" t="s">
        <v>393</v>
      </c>
      <c r="B57" s="8" t="s">
        <v>251</v>
      </c>
      <c r="C57" s="8" t="s">
        <v>11</v>
      </c>
      <c r="D57" s="8" t="s">
        <v>50</v>
      </c>
      <c r="E57" s="8" t="s">
        <v>61</v>
      </c>
      <c r="F57" s="8" t="s">
        <v>61</v>
      </c>
      <c r="G57" s="8" t="s">
        <v>14</v>
      </c>
      <c r="H57" s="13">
        <v>42760</v>
      </c>
      <c r="I57" s="13">
        <v>42792</v>
      </c>
      <c r="J57" s="16">
        <f t="shared" si="0"/>
        <v>32</v>
      </c>
      <c r="K57" s="13" t="str">
        <f t="shared" si="1"/>
        <v>High Risk</v>
      </c>
      <c r="L57" s="9" t="s">
        <v>15</v>
      </c>
    </row>
    <row r="58" spans="1:12" x14ac:dyDescent="0.25">
      <c r="A58" s="10" t="s">
        <v>656</v>
      </c>
      <c r="B58" s="11" t="s">
        <v>514</v>
      </c>
      <c r="C58" s="11" t="s">
        <v>11</v>
      </c>
      <c r="D58" s="11" t="s">
        <v>50</v>
      </c>
      <c r="E58" s="11" t="s">
        <v>61</v>
      </c>
      <c r="F58" s="11" t="s">
        <v>61</v>
      </c>
      <c r="G58" s="11" t="s">
        <v>14</v>
      </c>
      <c r="H58" s="14">
        <v>43171</v>
      </c>
      <c r="I58" s="14">
        <v>43185</v>
      </c>
      <c r="J58" s="17">
        <f t="shared" si="0"/>
        <v>14</v>
      </c>
      <c r="K58" s="14" t="str">
        <f t="shared" si="1"/>
        <v>Low Risk</v>
      </c>
      <c r="L58" s="12" t="s">
        <v>15</v>
      </c>
    </row>
    <row r="59" spans="1:12" x14ac:dyDescent="0.25">
      <c r="A59" s="7" t="s">
        <v>698</v>
      </c>
      <c r="B59" s="8" t="s">
        <v>524</v>
      </c>
      <c r="C59" s="8" t="s">
        <v>11</v>
      </c>
      <c r="D59" s="8" t="s">
        <v>50</v>
      </c>
      <c r="E59" s="8" t="s">
        <v>61</v>
      </c>
      <c r="F59" s="8" t="s">
        <v>61</v>
      </c>
      <c r="G59" s="8" t="s">
        <v>14</v>
      </c>
      <c r="H59" s="13">
        <v>43131</v>
      </c>
      <c r="I59" s="13">
        <v>43142</v>
      </c>
      <c r="J59" s="16">
        <f t="shared" si="0"/>
        <v>11</v>
      </c>
      <c r="K59" s="13" t="str">
        <f t="shared" si="1"/>
        <v>Low Risk</v>
      </c>
      <c r="L59" s="9" t="s">
        <v>15</v>
      </c>
    </row>
    <row r="60" spans="1:12" x14ac:dyDescent="0.25">
      <c r="A60" s="7" t="s">
        <v>64</v>
      </c>
      <c r="B60" s="8" t="s">
        <v>65</v>
      </c>
      <c r="C60" s="8" t="s">
        <v>11</v>
      </c>
      <c r="D60" s="8" t="s">
        <v>50</v>
      </c>
      <c r="E60" s="8" t="s">
        <v>61</v>
      </c>
      <c r="F60" s="8" t="s">
        <v>61</v>
      </c>
      <c r="G60" s="8" t="s">
        <v>14</v>
      </c>
      <c r="H60" s="13">
        <v>43088</v>
      </c>
      <c r="I60" s="13">
        <v>43129</v>
      </c>
      <c r="J60" s="16">
        <f t="shared" si="0"/>
        <v>41</v>
      </c>
      <c r="K60" s="13" t="str">
        <f t="shared" si="1"/>
        <v>High Risk</v>
      </c>
      <c r="L60" s="9" t="s">
        <v>15</v>
      </c>
    </row>
    <row r="61" spans="1:12" x14ac:dyDescent="0.25">
      <c r="A61" s="7" t="s">
        <v>60</v>
      </c>
      <c r="B61" s="8" t="s">
        <v>10</v>
      </c>
      <c r="C61" s="8" t="s">
        <v>11</v>
      </c>
      <c r="D61" s="8" t="s">
        <v>50</v>
      </c>
      <c r="E61" s="8" t="s">
        <v>61</v>
      </c>
      <c r="F61" s="8" t="s">
        <v>61</v>
      </c>
      <c r="G61" s="8" t="s">
        <v>14</v>
      </c>
      <c r="H61" s="13">
        <v>43089</v>
      </c>
      <c r="I61" s="13">
        <v>43103</v>
      </c>
      <c r="J61" s="16">
        <f t="shared" si="0"/>
        <v>14</v>
      </c>
      <c r="K61" s="13" t="str">
        <f t="shared" si="1"/>
        <v>Low Risk</v>
      </c>
      <c r="L61" s="9" t="s">
        <v>15</v>
      </c>
    </row>
    <row r="62" spans="1:12" x14ac:dyDescent="0.25">
      <c r="A62" s="10" t="s">
        <v>204</v>
      </c>
      <c r="B62" s="11" t="s">
        <v>205</v>
      </c>
      <c r="C62" s="11" t="s">
        <v>11</v>
      </c>
      <c r="D62" s="11" t="s">
        <v>50</v>
      </c>
      <c r="E62" s="11" t="s">
        <v>61</v>
      </c>
      <c r="F62" s="11" t="s">
        <v>61</v>
      </c>
      <c r="G62" s="11" t="s">
        <v>14</v>
      </c>
      <c r="H62" s="14">
        <v>42766</v>
      </c>
      <c r="I62" s="14">
        <v>42782</v>
      </c>
      <c r="J62" s="17">
        <f t="shared" si="0"/>
        <v>16</v>
      </c>
      <c r="K62" s="14" t="str">
        <f t="shared" si="1"/>
        <v>Low Risk</v>
      </c>
      <c r="L62" s="12" t="s">
        <v>15</v>
      </c>
    </row>
    <row r="63" spans="1:12" x14ac:dyDescent="0.25">
      <c r="A63" s="10" t="s">
        <v>638</v>
      </c>
      <c r="B63" s="11" t="s">
        <v>131</v>
      </c>
      <c r="C63" s="11" t="s">
        <v>11</v>
      </c>
      <c r="D63" s="11" t="s">
        <v>50</v>
      </c>
      <c r="E63" s="11" t="s">
        <v>13</v>
      </c>
      <c r="F63" s="11" t="s">
        <v>13</v>
      </c>
      <c r="G63" s="11" t="s">
        <v>14</v>
      </c>
      <c r="H63" s="14">
        <v>43188</v>
      </c>
      <c r="I63" s="14">
        <v>43196</v>
      </c>
      <c r="J63" s="17">
        <f t="shared" si="0"/>
        <v>8</v>
      </c>
      <c r="K63" s="14" t="str">
        <f t="shared" si="1"/>
        <v>Low Risk</v>
      </c>
      <c r="L63" s="12" t="s">
        <v>15</v>
      </c>
    </row>
    <row r="64" spans="1:12" x14ac:dyDescent="0.25">
      <c r="A64" s="7" t="s">
        <v>642</v>
      </c>
      <c r="B64" s="8" t="s">
        <v>113</v>
      </c>
      <c r="C64" s="8" t="s">
        <v>11</v>
      </c>
      <c r="D64" s="8" t="s">
        <v>50</v>
      </c>
      <c r="E64" s="8" t="s">
        <v>13</v>
      </c>
      <c r="F64" s="8" t="s">
        <v>13</v>
      </c>
      <c r="G64" s="8" t="s">
        <v>14</v>
      </c>
      <c r="H64" s="13">
        <v>43183</v>
      </c>
      <c r="I64" s="13">
        <v>43191</v>
      </c>
      <c r="J64" s="16">
        <f t="shared" si="0"/>
        <v>8</v>
      </c>
      <c r="K64" s="13" t="str">
        <f t="shared" si="1"/>
        <v>Low Risk</v>
      </c>
      <c r="L64" s="9" t="s">
        <v>15</v>
      </c>
    </row>
    <row r="65" spans="1:12" x14ac:dyDescent="0.25">
      <c r="A65" s="10" t="s">
        <v>116</v>
      </c>
      <c r="B65" s="11" t="s">
        <v>117</v>
      </c>
      <c r="C65" s="11" t="s">
        <v>11</v>
      </c>
      <c r="D65" s="11" t="s">
        <v>50</v>
      </c>
      <c r="E65" s="11" t="s">
        <v>13</v>
      </c>
      <c r="F65" s="11" t="s">
        <v>13</v>
      </c>
      <c r="G65" s="11" t="s">
        <v>14</v>
      </c>
      <c r="H65" s="14">
        <v>43042</v>
      </c>
      <c r="I65" s="14">
        <v>43059</v>
      </c>
      <c r="J65" s="17">
        <f t="shared" si="0"/>
        <v>17</v>
      </c>
      <c r="K65" s="14" t="str">
        <f t="shared" si="1"/>
        <v>Low Risk</v>
      </c>
      <c r="L65" s="12" t="s">
        <v>15</v>
      </c>
    </row>
    <row r="66" spans="1:12" x14ac:dyDescent="0.25">
      <c r="A66" s="10" t="s">
        <v>116</v>
      </c>
      <c r="B66" s="11" t="s">
        <v>117</v>
      </c>
      <c r="C66" s="11" t="s">
        <v>11</v>
      </c>
      <c r="D66" s="11" t="s">
        <v>50</v>
      </c>
      <c r="E66" s="11" t="s">
        <v>13</v>
      </c>
      <c r="F66" s="11" t="s">
        <v>13</v>
      </c>
      <c r="G66" s="11" t="s">
        <v>14</v>
      </c>
      <c r="H66" s="14">
        <v>42941</v>
      </c>
      <c r="I66" s="14">
        <v>42975</v>
      </c>
      <c r="J66" s="17">
        <f t="shared" ref="J66:J129" si="2">I66-H66</f>
        <v>34</v>
      </c>
      <c r="K66" s="14" t="str">
        <f t="shared" ref="K66:K129" si="3">IF(J66&gt;30,"High Risk","Low Risk")</f>
        <v>High Risk</v>
      </c>
      <c r="L66" s="12" t="s">
        <v>15</v>
      </c>
    </row>
    <row r="67" spans="1:12" x14ac:dyDescent="0.25">
      <c r="A67" s="7" t="s">
        <v>582</v>
      </c>
      <c r="B67" s="8" t="s">
        <v>102</v>
      </c>
      <c r="C67" s="8" t="s">
        <v>11</v>
      </c>
      <c r="D67" s="8" t="s">
        <v>50</v>
      </c>
      <c r="E67" s="8" t="s">
        <v>13</v>
      </c>
      <c r="F67" s="8" t="s">
        <v>13</v>
      </c>
      <c r="G67" s="8" t="s">
        <v>14</v>
      </c>
      <c r="H67" s="13">
        <v>43332</v>
      </c>
      <c r="I67" s="13">
        <v>43352</v>
      </c>
      <c r="J67" s="16">
        <f t="shared" si="2"/>
        <v>20</v>
      </c>
      <c r="K67" s="13" t="str">
        <f t="shared" si="3"/>
        <v>Low Risk</v>
      </c>
      <c r="L67" s="9" t="s">
        <v>15</v>
      </c>
    </row>
    <row r="68" spans="1:12" x14ac:dyDescent="0.25">
      <c r="A68" s="10" t="s">
        <v>582</v>
      </c>
      <c r="B68" s="11" t="s">
        <v>102</v>
      </c>
      <c r="C68" s="11" t="s">
        <v>11</v>
      </c>
      <c r="D68" s="11" t="s">
        <v>50</v>
      </c>
      <c r="E68" s="11" t="s">
        <v>13</v>
      </c>
      <c r="F68" s="11" t="s">
        <v>13</v>
      </c>
      <c r="G68" s="11" t="s">
        <v>14</v>
      </c>
      <c r="H68" s="14">
        <v>43297</v>
      </c>
      <c r="I68" s="14">
        <v>43306</v>
      </c>
      <c r="J68" s="17">
        <f t="shared" si="2"/>
        <v>9</v>
      </c>
      <c r="K68" s="14" t="str">
        <f t="shared" si="3"/>
        <v>Low Risk</v>
      </c>
      <c r="L68" s="12" t="s">
        <v>15</v>
      </c>
    </row>
    <row r="69" spans="1:12" x14ac:dyDescent="0.25">
      <c r="A69" s="10" t="s">
        <v>500</v>
      </c>
      <c r="B69" s="11" t="s">
        <v>501</v>
      </c>
      <c r="C69" s="11" t="s">
        <v>11</v>
      </c>
      <c r="D69" s="11" t="s">
        <v>50</v>
      </c>
      <c r="E69" s="11" t="s">
        <v>13</v>
      </c>
      <c r="F69" s="11" t="s">
        <v>13</v>
      </c>
      <c r="G69" s="11" t="s">
        <v>14</v>
      </c>
      <c r="H69" s="14">
        <v>42737</v>
      </c>
      <c r="I69" s="14">
        <v>42749</v>
      </c>
      <c r="J69" s="17">
        <f t="shared" si="2"/>
        <v>12</v>
      </c>
      <c r="K69" s="14" t="str">
        <f t="shared" si="3"/>
        <v>Low Risk</v>
      </c>
      <c r="L69" s="12" t="s">
        <v>15</v>
      </c>
    </row>
    <row r="70" spans="1:12" x14ac:dyDescent="0.25">
      <c r="A70" s="7" t="s">
        <v>308</v>
      </c>
      <c r="B70" s="8" t="s">
        <v>54</v>
      </c>
      <c r="C70" s="8" t="s">
        <v>11</v>
      </c>
      <c r="D70" s="8" t="s">
        <v>50</v>
      </c>
      <c r="E70" s="8" t="s">
        <v>13</v>
      </c>
      <c r="F70" s="8" t="s">
        <v>13</v>
      </c>
      <c r="G70" s="8" t="s">
        <v>14</v>
      </c>
      <c r="H70" s="13">
        <v>42808</v>
      </c>
      <c r="I70" s="13">
        <v>42814</v>
      </c>
      <c r="J70" s="16">
        <f t="shared" si="2"/>
        <v>6</v>
      </c>
      <c r="K70" s="13" t="str">
        <f t="shared" si="3"/>
        <v>Low Risk</v>
      </c>
      <c r="L70" s="9" t="s">
        <v>15</v>
      </c>
    </row>
    <row r="71" spans="1:12" x14ac:dyDescent="0.25">
      <c r="A71" s="10" t="s">
        <v>308</v>
      </c>
      <c r="B71" s="11" t="s">
        <v>54</v>
      </c>
      <c r="C71" s="11" t="s">
        <v>11</v>
      </c>
      <c r="D71" s="11" t="s">
        <v>50</v>
      </c>
      <c r="E71" s="11" t="s">
        <v>13</v>
      </c>
      <c r="F71" s="11" t="s">
        <v>13</v>
      </c>
      <c r="G71" s="11" t="s">
        <v>14</v>
      </c>
      <c r="H71" s="14">
        <v>43125</v>
      </c>
      <c r="I71" s="14">
        <v>43137</v>
      </c>
      <c r="J71" s="17">
        <f t="shared" si="2"/>
        <v>12</v>
      </c>
      <c r="K71" s="14" t="str">
        <f t="shared" si="3"/>
        <v>Low Risk</v>
      </c>
      <c r="L71" s="12" t="s">
        <v>15</v>
      </c>
    </row>
    <row r="72" spans="1:12" x14ac:dyDescent="0.25">
      <c r="A72" s="7" t="s">
        <v>599</v>
      </c>
      <c r="B72" s="8" t="s">
        <v>54</v>
      </c>
      <c r="C72" s="8" t="s">
        <v>11</v>
      </c>
      <c r="D72" s="8" t="s">
        <v>50</v>
      </c>
      <c r="E72" s="8" t="s">
        <v>13</v>
      </c>
      <c r="F72" s="8" t="s">
        <v>13</v>
      </c>
      <c r="G72" s="8" t="s">
        <v>14</v>
      </c>
      <c r="H72" s="13">
        <v>43270</v>
      </c>
      <c r="I72" s="13">
        <v>43285</v>
      </c>
      <c r="J72" s="16">
        <f t="shared" si="2"/>
        <v>15</v>
      </c>
      <c r="K72" s="13" t="str">
        <f t="shared" si="3"/>
        <v>Low Risk</v>
      </c>
      <c r="L72" s="9" t="s">
        <v>15</v>
      </c>
    </row>
    <row r="73" spans="1:12" x14ac:dyDescent="0.25">
      <c r="A73" s="10" t="s">
        <v>593</v>
      </c>
      <c r="B73" s="11" t="s">
        <v>54</v>
      </c>
      <c r="C73" s="11" t="s">
        <v>11</v>
      </c>
      <c r="D73" s="11" t="s">
        <v>50</v>
      </c>
      <c r="E73" s="11" t="s">
        <v>13</v>
      </c>
      <c r="F73" s="11" t="s">
        <v>13</v>
      </c>
      <c r="G73" s="11" t="s">
        <v>14</v>
      </c>
      <c r="H73" s="14">
        <v>43293</v>
      </c>
      <c r="I73" s="14">
        <v>43303</v>
      </c>
      <c r="J73" s="17">
        <f t="shared" si="2"/>
        <v>10</v>
      </c>
      <c r="K73" s="14" t="str">
        <f t="shared" si="3"/>
        <v>Low Risk</v>
      </c>
      <c r="L73" s="12" t="s">
        <v>15</v>
      </c>
    </row>
    <row r="74" spans="1:12" x14ac:dyDescent="0.25">
      <c r="A74" s="7" t="s">
        <v>614</v>
      </c>
      <c r="B74" s="8" t="s">
        <v>315</v>
      </c>
      <c r="C74" s="8" t="s">
        <v>11</v>
      </c>
      <c r="D74" s="8" t="s">
        <v>50</v>
      </c>
      <c r="E74" s="8" t="s">
        <v>13</v>
      </c>
      <c r="F74" s="8" t="s">
        <v>13</v>
      </c>
      <c r="G74" s="8" t="s">
        <v>14</v>
      </c>
      <c r="H74" s="13">
        <v>43234</v>
      </c>
      <c r="I74" s="13">
        <v>43245</v>
      </c>
      <c r="J74" s="16">
        <f t="shared" si="2"/>
        <v>11</v>
      </c>
      <c r="K74" s="13" t="str">
        <f t="shared" si="3"/>
        <v>Low Risk</v>
      </c>
      <c r="L74" s="9" t="s">
        <v>15</v>
      </c>
    </row>
    <row r="75" spans="1:12" x14ac:dyDescent="0.25">
      <c r="A75" s="7" t="s">
        <v>696</v>
      </c>
      <c r="B75" s="8" t="s">
        <v>543</v>
      </c>
      <c r="C75" s="8" t="s">
        <v>11</v>
      </c>
      <c r="D75" s="8" t="s">
        <v>50</v>
      </c>
      <c r="E75" s="8" t="s">
        <v>13</v>
      </c>
      <c r="F75" s="8" t="s">
        <v>13</v>
      </c>
      <c r="G75" s="8" t="s">
        <v>14</v>
      </c>
      <c r="H75" s="13">
        <v>43132</v>
      </c>
      <c r="I75" s="13">
        <v>43143</v>
      </c>
      <c r="J75" s="16">
        <f t="shared" si="2"/>
        <v>11</v>
      </c>
      <c r="K75" s="13" t="str">
        <f t="shared" si="3"/>
        <v>Low Risk</v>
      </c>
      <c r="L75" s="9" t="s">
        <v>15</v>
      </c>
    </row>
    <row r="76" spans="1:12" x14ac:dyDescent="0.25">
      <c r="A76" s="10" t="s">
        <v>451</v>
      </c>
      <c r="B76" s="11" t="s">
        <v>452</v>
      </c>
      <c r="C76" s="11" t="s">
        <v>11</v>
      </c>
      <c r="D76" s="11" t="s">
        <v>50</v>
      </c>
      <c r="E76" s="11" t="s">
        <v>13</v>
      </c>
      <c r="F76" s="11" t="s">
        <v>13</v>
      </c>
      <c r="G76" s="11" t="s">
        <v>14</v>
      </c>
      <c r="H76" s="14">
        <v>42747</v>
      </c>
      <c r="I76" s="14">
        <v>42762</v>
      </c>
      <c r="J76" s="17">
        <f t="shared" si="2"/>
        <v>15</v>
      </c>
      <c r="K76" s="14" t="str">
        <f t="shared" si="3"/>
        <v>Low Risk</v>
      </c>
      <c r="L76" s="12" t="s">
        <v>15</v>
      </c>
    </row>
    <row r="77" spans="1:12" x14ac:dyDescent="0.25">
      <c r="A77" s="7" t="s">
        <v>192</v>
      </c>
      <c r="B77" s="8" t="s">
        <v>193</v>
      </c>
      <c r="C77" s="8" t="s">
        <v>11</v>
      </c>
      <c r="D77" s="8" t="s">
        <v>50</v>
      </c>
      <c r="E77" s="8" t="s">
        <v>13</v>
      </c>
      <c r="F77" s="8" t="s">
        <v>13</v>
      </c>
      <c r="G77" s="8" t="s">
        <v>14</v>
      </c>
      <c r="H77" s="13">
        <v>42741</v>
      </c>
      <c r="I77" s="13">
        <v>42753</v>
      </c>
      <c r="J77" s="16">
        <f t="shared" si="2"/>
        <v>12</v>
      </c>
      <c r="K77" s="13" t="str">
        <f t="shared" si="3"/>
        <v>Low Risk</v>
      </c>
      <c r="L77" s="9" t="s">
        <v>15</v>
      </c>
    </row>
    <row r="78" spans="1:12" x14ac:dyDescent="0.25">
      <c r="A78" s="7" t="s">
        <v>228</v>
      </c>
      <c r="B78" s="8" t="s">
        <v>127</v>
      </c>
      <c r="C78" s="8" t="s">
        <v>11</v>
      </c>
      <c r="D78" s="8" t="s">
        <v>50</v>
      </c>
      <c r="E78" s="8" t="s">
        <v>13</v>
      </c>
      <c r="F78" s="8" t="s">
        <v>13</v>
      </c>
      <c r="G78" s="8" t="s">
        <v>14</v>
      </c>
      <c r="H78" s="13">
        <v>42922</v>
      </c>
      <c r="I78" s="13">
        <v>42929</v>
      </c>
      <c r="J78" s="16">
        <f t="shared" si="2"/>
        <v>7</v>
      </c>
      <c r="K78" s="13" t="str">
        <f t="shared" si="3"/>
        <v>Low Risk</v>
      </c>
      <c r="L78" s="9" t="s">
        <v>15</v>
      </c>
    </row>
    <row r="79" spans="1:12" x14ac:dyDescent="0.25">
      <c r="A79" s="10" t="s">
        <v>613</v>
      </c>
      <c r="B79" s="11" t="s">
        <v>246</v>
      </c>
      <c r="C79" s="11" t="s">
        <v>11</v>
      </c>
      <c r="D79" s="11" t="s">
        <v>50</v>
      </c>
      <c r="E79" s="11" t="s">
        <v>13</v>
      </c>
      <c r="F79" s="11" t="s">
        <v>13</v>
      </c>
      <c r="G79" s="11" t="s">
        <v>14</v>
      </c>
      <c r="H79" s="14">
        <v>43237</v>
      </c>
      <c r="I79" s="14">
        <v>43254</v>
      </c>
      <c r="J79" s="17">
        <f t="shared" si="2"/>
        <v>17</v>
      </c>
      <c r="K79" s="14" t="str">
        <f t="shared" si="3"/>
        <v>Low Risk</v>
      </c>
      <c r="L79" s="12" t="s">
        <v>15</v>
      </c>
    </row>
    <row r="80" spans="1:12" x14ac:dyDescent="0.25">
      <c r="A80" s="10" t="s">
        <v>286</v>
      </c>
      <c r="B80" s="11" t="s">
        <v>10</v>
      </c>
      <c r="C80" s="11" t="s">
        <v>11</v>
      </c>
      <c r="D80" s="11" t="s">
        <v>50</v>
      </c>
      <c r="E80" s="11" t="s">
        <v>13</v>
      </c>
      <c r="F80" s="11" t="s">
        <v>13</v>
      </c>
      <c r="G80" s="11" t="s">
        <v>14</v>
      </c>
      <c r="H80" s="14">
        <v>42828</v>
      </c>
      <c r="I80" s="14">
        <v>42836</v>
      </c>
      <c r="J80" s="17">
        <f t="shared" si="2"/>
        <v>8</v>
      </c>
      <c r="K80" s="14" t="str">
        <f t="shared" si="3"/>
        <v>Low Risk</v>
      </c>
      <c r="L80" s="12" t="s">
        <v>15</v>
      </c>
    </row>
    <row r="81" spans="1:12" x14ac:dyDescent="0.25">
      <c r="A81" s="7" t="s">
        <v>204</v>
      </c>
      <c r="B81" s="8" t="s">
        <v>205</v>
      </c>
      <c r="C81" s="8" t="s">
        <v>11</v>
      </c>
      <c r="D81" s="8" t="s">
        <v>50</v>
      </c>
      <c r="E81" s="8" t="s">
        <v>13</v>
      </c>
      <c r="F81" s="8" t="s">
        <v>13</v>
      </c>
      <c r="G81" s="8" t="s">
        <v>14</v>
      </c>
      <c r="H81" s="13">
        <v>43171</v>
      </c>
      <c r="I81" s="13">
        <v>43181</v>
      </c>
      <c r="J81" s="16">
        <f t="shared" si="2"/>
        <v>10</v>
      </c>
      <c r="K81" s="13" t="str">
        <f t="shared" si="3"/>
        <v>Low Risk</v>
      </c>
      <c r="L81" s="9" t="s">
        <v>15</v>
      </c>
    </row>
    <row r="82" spans="1:12" x14ac:dyDescent="0.25">
      <c r="A82" s="10" t="s">
        <v>361</v>
      </c>
      <c r="B82" s="11" t="s">
        <v>362</v>
      </c>
      <c r="C82" s="11" t="s">
        <v>22</v>
      </c>
      <c r="D82" s="11" t="s">
        <v>50</v>
      </c>
      <c r="E82" s="11" t="s">
        <v>61</v>
      </c>
      <c r="F82" s="11" t="s">
        <v>61</v>
      </c>
      <c r="G82" s="11" t="s">
        <v>14</v>
      </c>
      <c r="H82" s="14">
        <v>43135</v>
      </c>
      <c r="I82" s="14">
        <v>43151</v>
      </c>
      <c r="J82" s="17">
        <f t="shared" si="2"/>
        <v>16</v>
      </c>
      <c r="K82" s="14" t="str">
        <f t="shared" si="3"/>
        <v>Low Risk</v>
      </c>
      <c r="L82" s="12" t="s">
        <v>15</v>
      </c>
    </row>
    <row r="83" spans="1:12" x14ac:dyDescent="0.25">
      <c r="A83" s="7" t="s">
        <v>123</v>
      </c>
      <c r="B83" s="8" t="s">
        <v>124</v>
      </c>
      <c r="C83" s="8" t="s">
        <v>22</v>
      </c>
      <c r="D83" s="8" t="s">
        <v>50</v>
      </c>
      <c r="E83" s="8" t="s">
        <v>61</v>
      </c>
      <c r="F83" s="8" t="s">
        <v>61</v>
      </c>
      <c r="G83" s="8" t="s">
        <v>14</v>
      </c>
      <c r="H83" s="13">
        <v>43069</v>
      </c>
      <c r="I83" s="13">
        <v>43077</v>
      </c>
      <c r="J83" s="16">
        <f t="shared" si="2"/>
        <v>8</v>
      </c>
      <c r="K83" s="13" t="str">
        <f t="shared" si="3"/>
        <v>Low Risk</v>
      </c>
      <c r="L83" s="9" t="s">
        <v>15</v>
      </c>
    </row>
    <row r="84" spans="1:12" x14ac:dyDescent="0.25">
      <c r="A84" s="7" t="s">
        <v>404</v>
      </c>
      <c r="B84" s="8" t="s">
        <v>405</v>
      </c>
      <c r="C84" s="8" t="s">
        <v>22</v>
      </c>
      <c r="D84" s="8" t="s">
        <v>50</v>
      </c>
      <c r="E84" s="8" t="s">
        <v>61</v>
      </c>
      <c r="F84" s="8" t="s">
        <v>61</v>
      </c>
      <c r="G84" s="8" t="s">
        <v>14</v>
      </c>
      <c r="H84" s="13">
        <v>42756</v>
      </c>
      <c r="I84" s="13">
        <v>42798</v>
      </c>
      <c r="J84" s="16">
        <f t="shared" si="2"/>
        <v>42</v>
      </c>
      <c r="K84" s="13" t="str">
        <f t="shared" si="3"/>
        <v>High Risk</v>
      </c>
      <c r="L84" s="9" t="s">
        <v>15</v>
      </c>
    </row>
    <row r="85" spans="1:12" x14ac:dyDescent="0.25">
      <c r="A85" s="10" t="s">
        <v>370</v>
      </c>
      <c r="B85" s="11" t="s">
        <v>371</v>
      </c>
      <c r="C85" s="11" t="s">
        <v>22</v>
      </c>
      <c r="D85" s="11" t="s">
        <v>50</v>
      </c>
      <c r="E85" s="11" t="s">
        <v>61</v>
      </c>
      <c r="F85" s="11" t="s">
        <v>61</v>
      </c>
      <c r="G85" s="11" t="s">
        <v>14</v>
      </c>
      <c r="H85" s="14">
        <v>43135</v>
      </c>
      <c r="I85" s="14">
        <v>43145</v>
      </c>
      <c r="J85" s="17">
        <f t="shared" si="2"/>
        <v>10</v>
      </c>
      <c r="K85" s="14" t="str">
        <f t="shared" si="3"/>
        <v>Low Risk</v>
      </c>
      <c r="L85" s="12" t="s">
        <v>15</v>
      </c>
    </row>
    <row r="86" spans="1:12" x14ac:dyDescent="0.25">
      <c r="A86" s="7" t="s">
        <v>652</v>
      </c>
      <c r="B86" s="8" t="s">
        <v>282</v>
      </c>
      <c r="C86" s="8" t="s">
        <v>22</v>
      </c>
      <c r="D86" s="8" t="s">
        <v>50</v>
      </c>
      <c r="E86" s="8" t="s">
        <v>61</v>
      </c>
      <c r="F86" s="8" t="s">
        <v>61</v>
      </c>
      <c r="G86" s="8" t="s">
        <v>14</v>
      </c>
      <c r="H86" s="13">
        <v>43174</v>
      </c>
      <c r="I86" s="13">
        <v>43189</v>
      </c>
      <c r="J86" s="16">
        <f t="shared" si="2"/>
        <v>15</v>
      </c>
      <c r="K86" s="13" t="str">
        <f t="shared" si="3"/>
        <v>Low Risk</v>
      </c>
      <c r="L86" s="9" t="s">
        <v>15</v>
      </c>
    </row>
    <row r="87" spans="1:12" x14ac:dyDescent="0.25">
      <c r="A87" s="7" t="s">
        <v>70</v>
      </c>
      <c r="B87" s="8" t="s">
        <v>71</v>
      </c>
      <c r="C87" s="8" t="s">
        <v>22</v>
      </c>
      <c r="D87" s="8" t="s">
        <v>50</v>
      </c>
      <c r="E87" s="8" t="s">
        <v>61</v>
      </c>
      <c r="F87" s="8" t="s">
        <v>61</v>
      </c>
      <c r="G87" s="8" t="s">
        <v>14</v>
      </c>
      <c r="H87" s="13">
        <v>43087</v>
      </c>
      <c r="I87" s="13">
        <v>43109</v>
      </c>
      <c r="J87" s="16">
        <f t="shared" si="2"/>
        <v>22</v>
      </c>
      <c r="K87" s="13" t="str">
        <f t="shared" si="3"/>
        <v>Low Risk</v>
      </c>
      <c r="L87" s="9" t="s">
        <v>15</v>
      </c>
    </row>
    <row r="88" spans="1:12" x14ac:dyDescent="0.25">
      <c r="A88" s="7" t="s">
        <v>444</v>
      </c>
      <c r="B88" s="8" t="s">
        <v>445</v>
      </c>
      <c r="C88" s="8" t="s">
        <v>22</v>
      </c>
      <c r="D88" s="8" t="s">
        <v>50</v>
      </c>
      <c r="E88" s="8" t="s">
        <v>61</v>
      </c>
      <c r="F88" s="8" t="s">
        <v>61</v>
      </c>
      <c r="G88" s="8" t="s">
        <v>14</v>
      </c>
      <c r="H88" s="13">
        <v>42748</v>
      </c>
      <c r="I88" s="13">
        <v>42761</v>
      </c>
      <c r="J88" s="16">
        <f t="shared" si="2"/>
        <v>13</v>
      </c>
      <c r="K88" s="13" t="str">
        <f t="shared" si="3"/>
        <v>Low Risk</v>
      </c>
      <c r="L88" s="9" t="s">
        <v>15</v>
      </c>
    </row>
    <row r="89" spans="1:12" x14ac:dyDescent="0.25">
      <c r="A89" s="10" t="s">
        <v>377</v>
      </c>
      <c r="B89" s="11" t="s">
        <v>63</v>
      </c>
      <c r="C89" s="11" t="s">
        <v>22</v>
      </c>
      <c r="D89" s="11" t="s">
        <v>50</v>
      </c>
      <c r="E89" s="11" t="s">
        <v>61</v>
      </c>
      <c r="F89" s="11" t="s">
        <v>61</v>
      </c>
      <c r="G89" s="11" t="s">
        <v>14</v>
      </c>
      <c r="H89" s="14">
        <v>42768</v>
      </c>
      <c r="I89" s="14">
        <v>42780</v>
      </c>
      <c r="J89" s="17">
        <f t="shared" si="2"/>
        <v>12</v>
      </c>
      <c r="K89" s="14" t="str">
        <f t="shared" si="3"/>
        <v>Low Risk</v>
      </c>
      <c r="L89" s="12" t="s">
        <v>15</v>
      </c>
    </row>
    <row r="90" spans="1:12" x14ac:dyDescent="0.25">
      <c r="A90" s="10" t="s">
        <v>356</v>
      </c>
      <c r="B90" s="11" t="s">
        <v>357</v>
      </c>
      <c r="C90" s="11" t="s">
        <v>22</v>
      </c>
      <c r="D90" s="11" t="s">
        <v>50</v>
      </c>
      <c r="E90" s="11" t="s">
        <v>61</v>
      </c>
      <c r="F90" s="11" t="s">
        <v>61</v>
      </c>
      <c r="G90" s="11" t="s">
        <v>14</v>
      </c>
      <c r="H90" s="14">
        <v>42776</v>
      </c>
      <c r="I90" s="14">
        <v>42787</v>
      </c>
      <c r="J90" s="17">
        <f t="shared" si="2"/>
        <v>11</v>
      </c>
      <c r="K90" s="14" t="str">
        <f t="shared" si="3"/>
        <v>Low Risk</v>
      </c>
      <c r="L90" s="12" t="s">
        <v>15</v>
      </c>
    </row>
    <row r="91" spans="1:12" x14ac:dyDescent="0.25">
      <c r="A91" s="10" t="s">
        <v>409</v>
      </c>
      <c r="B91" s="11" t="s">
        <v>120</v>
      </c>
      <c r="C91" s="11" t="s">
        <v>22</v>
      </c>
      <c r="D91" s="11" t="s">
        <v>50</v>
      </c>
      <c r="E91" s="11" t="s">
        <v>61</v>
      </c>
      <c r="F91" s="11" t="s">
        <v>61</v>
      </c>
      <c r="G91" s="11" t="s">
        <v>14</v>
      </c>
      <c r="H91" s="14">
        <v>42755</v>
      </c>
      <c r="I91" s="14">
        <v>42769</v>
      </c>
      <c r="J91" s="17">
        <f t="shared" si="2"/>
        <v>14</v>
      </c>
      <c r="K91" s="14" t="str">
        <f t="shared" si="3"/>
        <v>Low Risk</v>
      </c>
      <c r="L91" s="12" t="s">
        <v>15</v>
      </c>
    </row>
    <row r="92" spans="1:12" x14ac:dyDescent="0.25">
      <c r="A92" s="10" t="s">
        <v>338</v>
      </c>
      <c r="B92" s="11" t="s">
        <v>339</v>
      </c>
      <c r="C92" s="11" t="s">
        <v>22</v>
      </c>
      <c r="D92" s="11" t="s">
        <v>50</v>
      </c>
      <c r="E92" s="11" t="s">
        <v>61</v>
      </c>
      <c r="F92" s="11" t="s">
        <v>61</v>
      </c>
      <c r="G92" s="11" t="s">
        <v>14</v>
      </c>
      <c r="H92" s="14">
        <v>42787</v>
      </c>
      <c r="I92" s="14">
        <v>42799</v>
      </c>
      <c r="J92" s="17">
        <f t="shared" si="2"/>
        <v>12</v>
      </c>
      <c r="K92" s="14" t="str">
        <f t="shared" si="3"/>
        <v>Low Risk</v>
      </c>
      <c r="L92" s="12" t="s">
        <v>15</v>
      </c>
    </row>
    <row r="93" spans="1:12" x14ac:dyDescent="0.25">
      <c r="A93" s="7" t="s">
        <v>119</v>
      </c>
      <c r="B93" s="8" t="s">
        <v>120</v>
      </c>
      <c r="C93" s="8" t="s">
        <v>22</v>
      </c>
      <c r="D93" s="8" t="s">
        <v>50</v>
      </c>
      <c r="E93" s="8" t="s">
        <v>61</v>
      </c>
      <c r="F93" s="8" t="s">
        <v>61</v>
      </c>
      <c r="G93" s="8" t="s">
        <v>14</v>
      </c>
      <c r="H93" s="13">
        <v>43070</v>
      </c>
      <c r="I93" s="13">
        <v>43084</v>
      </c>
      <c r="J93" s="16">
        <f t="shared" si="2"/>
        <v>14</v>
      </c>
      <c r="K93" s="13" t="str">
        <f t="shared" si="3"/>
        <v>Low Risk</v>
      </c>
      <c r="L93" s="9" t="s">
        <v>15</v>
      </c>
    </row>
    <row r="94" spans="1:12" x14ac:dyDescent="0.25">
      <c r="A94" s="10" t="s">
        <v>634</v>
      </c>
      <c r="B94" s="11" t="s">
        <v>367</v>
      </c>
      <c r="C94" s="11" t="s">
        <v>22</v>
      </c>
      <c r="D94" s="11" t="s">
        <v>50</v>
      </c>
      <c r="E94" s="11" t="s">
        <v>61</v>
      </c>
      <c r="F94" s="11" t="s">
        <v>61</v>
      </c>
      <c r="G94" s="11" t="s">
        <v>14</v>
      </c>
      <c r="H94" s="14">
        <v>43191</v>
      </c>
      <c r="I94" s="14">
        <v>43206</v>
      </c>
      <c r="J94" s="17">
        <f t="shared" si="2"/>
        <v>15</v>
      </c>
      <c r="K94" s="14" t="str">
        <f t="shared" si="3"/>
        <v>Low Risk</v>
      </c>
      <c r="L94" s="12" t="s">
        <v>15</v>
      </c>
    </row>
    <row r="95" spans="1:12" x14ac:dyDescent="0.25">
      <c r="A95" s="10" t="s">
        <v>232</v>
      </c>
      <c r="B95" s="11" t="s">
        <v>233</v>
      </c>
      <c r="C95" s="11" t="s">
        <v>22</v>
      </c>
      <c r="D95" s="11" t="s">
        <v>50</v>
      </c>
      <c r="E95" s="11" t="s">
        <v>61</v>
      </c>
      <c r="F95" s="11" t="s">
        <v>61</v>
      </c>
      <c r="G95" s="11" t="s">
        <v>14</v>
      </c>
      <c r="H95" s="14">
        <v>42907</v>
      </c>
      <c r="I95" s="14">
        <v>42914</v>
      </c>
      <c r="J95" s="17">
        <f t="shared" si="2"/>
        <v>7</v>
      </c>
      <c r="K95" s="14" t="str">
        <f t="shared" si="3"/>
        <v>Low Risk</v>
      </c>
      <c r="L95" s="12" t="s">
        <v>15</v>
      </c>
    </row>
    <row r="96" spans="1:12" x14ac:dyDescent="0.25">
      <c r="A96" s="7" t="s">
        <v>336</v>
      </c>
      <c r="B96" s="8" t="s">
        <v>337</v>
      </c>
      <c r="C96" s="8" t="s">
        <v>22</v>
      </c>
      <c r="D96" s="8" t="s">
        <v>50</v>
      </c>
      <c r="E96" s="8" t="s">
        <v>61</v>
      </c>
      <c r="F96" s="8" t="s">
        <v>61</v>
      </c>
      <c r="G96" s="8" t="s">
        <v>14</v>
      </c>
      <c r="H96" s="13">
        <v>42787</v>
      </c>
      <c r="I96" s="13">
        <v>42800</v>
      </c>
      <c r="J96" s="16">
        <f t="shared" si="2"/>
        <v>13</v>
      </c>
      <c r="K96" s="13" t="str">
        <f t="shared" si="3"/>
        <v>Low Risk</v>
      </c>
      <c r="L96" s="9" t="s">
        <v>15</v>
      </c>
    </row>
    <row r="97" spans="1:12" x14ac:dyDescent="0.25">
      <c r="A97" s="10" t="s">
        <v>637</v>
      </c>
      <c r="B97" s="11" t="s">
        <v>531</v>
      </c>
      <c r="C97" s="11" t="s">
        <v>22</v>
      </c>
      <c r="D97" s="11" t="s">
        <v>50</v>
      </c>
      <c r="E97" s="11" t="s">
        <v>13</v>
      </c>
      <c r="F97" s="11" t="s">
        <v>13</v>
      </c>
      <c r="G97" s="11" t="s">
        <v>14</v>
      </c>
      <c r="H97" s="14">
        <v>43188</v>
      </c>
      <c r="I97" s="14">
        <v>43200</v>
      </c>
      <c r="J97" s="17">
        <f t="shared" si="2"/>
        <v>12</v>
      </c>
      <c r="K97" s="14" t="str">
        <f t="shared" si="3"/>
        <v>Low Risk</v>
      </c>
      <c r="L97" s="12" t="s">
        <v>15</v>
      </c>
    </row>
    <row r="98" spans="1:12" x14ac:dyDescent="0.25">
      <c r="A98" s="7" t="s">
        <v>329</v>
      </c>
      <c r="B98" s="8" t="s">
        <v>330</v>
      </c>
      <c r="C98" s="8" t="s">
        <v>22</v>
      </c>
      <c r="D98" s="8" t="s">
        <v>50</v>
      </c>
      <c r="E98" s="8" t="s">
        <v>13</v>
      </c>
      <c r="F98" s="8" t="s">
        <v>13</v>
      </c>
      <c r="G98" s="8" t="s">
        <v>14</v>
      </c>
      <c r="H98" s="13">
        <v>42797</v>
      </c>
      <c r="I98" s="13">
        <v>42810</v>
      </c>
      <c r="J98" s="16">
        <f t="shared" si="2"/>
        <v>13</v>
      </c>
      <c r="K98" s="13" t="str">
        <f t="shared" si="3"/>
        <v>Low Risk</v>
      </c>
      <c r="L98" s="9" t="s">
        <v>15</v>
      </c>
    </row>
    <row r="99" spans="1:12" x14ac:dyDescent="0.25">
      <c r="A99" s="10" t="s">
        <v>386</v>
      </c>
      <c r="B99" s="11" t="s">
        <v>330</v>
      </c>
      <c r="C99" s="11" t="s">
        <v>22</v>
      </c>
      <c r="D99" s="11" t="s">
        <v>50</v>
      </c>
      <c r="E99" s="11" t="s">
        <v>13</v>
      </c>
      <c r="F99" s="11" t="s">
        <v>13</v>
      </c>
      <c r="G99" s="11" t="s">
        <v>14</v>
      </c>
      <c r="H99" s="14">
        <v>42762</v>
      </c>
      <c r="I99" s="14">
        <v>42773</v>
      </c>
      <c r="J99" s="17">
        <f t="shared" si="2"/>
        <v>11</v>
      </c>
      <c r="K99" s="14" t="str">
        <f t="shared" si="3"/>
        <v>Low Risk</v>
      </c>
      <c r="L99" s="12" t="s">
        <v>15</v>
      </c>
    </row>
    <row r="100" spans="1:12" x14ac:dyDescent="0.25">
      <c r="A100" s="10" t="s">
        <v>85</v>
      </c>
      <c r="B100" s="11" t="s">
        <v>49</v>
      </c>
      <c r="C100" s="11" t="s">
        <v>22</v>
      </c>
      <c r="D100" s="11" t="s">
        <v>50</v>
      </c>
      <c r="E100" s="11" t="s">
        <v>13</v>
      </c>
      <c r="F100" s="11" t="s">
        <v>13</v>
      </c>
      <c r="G100" s="11" t="s">
        <v>14</v>
      </c>
      <c r="H100" s="14">
        <v>43082</v>
      </c>
      <c r="I100" s="14">
        <v>43088</v>
      </c>
      <c r="J100" s="17">
        <f t="shared" si="2"/>
        <v>6</v>
      </c>
      <c r="K100" s="14" t="str">
        <f t="shared" si="3"/>
        <v>Low Risk</v>
      </c>
      <c r="L100" s="12" t="s">
        <v>15</v>
      </c>
    </row>
    <row r="101" spans="1:12" x14ac:dyDescent="0.25">
      <c r="A101" s="7" t="s">
        <v>324</v>
      </c>
      <c r="B101" s="8" t="s">
        <v>49</v>
      </c>
      <c r="C101" s="8" t="s">
        <v>22</v>
      </c>
      <c r="D101" s="8" t="s">
        <v>50</v>
      </c>
      <c r="E101" s="8" t="s">
        <v>13</v>
      </c>
      <c r="F101" s="8" t="s">
        <v>13</v>
      </c>
      <c r="G101" s="8" t="s">
        <v>14</v>
      </c>
      <c r="H101" s="13">
        <v>42800</v>
      </c>
      <c r="I101" s="13">
        <v>42811</v>
      </c>
      <c r="J101" s="16">
        <f t="shared" si="2"/>
        <v>11</v>
      </c>
      <c r="K101" s="13" t="str">
        <f t="shared" si="3"/>
        <v>Low Risk</v>
      </c>
      <c r="L101" s="9" t="s">
        <v>15</v>
      </c>
    </row>
    <row r="102" spans="1:12" x14ac:dyDescent="0.25">
      <c r="A102" s="7" t="s">
        <v>446</v>
      </c>
      <c r="B102" s="8" t="s">
        <v>49</v>
      </c>
      <c r="C102" s="8" t="s">
        <v>22</v>
      </c>
      <c r="D102" s="8" t="s">
        <v>50</v>
      </c>
      <c r="E102" s="8" t="s">
        <v>13</v>
      </c>
      <c r="F102" s="8" t="s">
        <v>13</v>
      </c>
      <c r="G102" s="8" t="s">
        <v>14</v>
      </c>
      <c r="H102" s="13">
        <v>42748</v>
      </c>
      <c r="I102" s="13">
        <v>42759</v>
      </c>
      <c r="J102" s="16">
        <f t="shared" si="2"/>
        <v>11</v>
      </c>
      <c r="K102" s="13" t="str">
        <f t="shared" si="3"/>
        <v>Low Risk</v>
      </c>
      <c r="L102" s="9" t="s">
        <v>15</v>
      </c>
    </row>
    <row r="103" spans="1:12" x14ac:dyDescent="0.25">
      <c r="A103" s="10" t="s">
        <v>48</v>
      </c>
      <c r="B103" s="11" t="s">
        <v>49</v>
      </c>
      <c r="C103" s="11" t="s">
        <v>22</v>
      </c>
      <c r="D103" s="11" t="s">
        <v>50</v>
      </c>
      <c r="E103" s="11" t="s">
        <v>13</v>
      </c>
      <c r="F103" s="11" t="s">
        <v>13</v>
      </c>
      <c r="G103" s="11" t="s">
        <v>14</v>
      </c>
      <c r="H103" s="14">
        <v>43091</v>
      </c>
      <c r="I103" s="14">
        <v>43097</v>
      </c>
      <c r="J103" s="17">
        <f t="shared" si="2"/>
        <v>6</v>
      </c>
      <c r="K103" s="14" t="str">
        <f t="shared" si="3"/>
        <v>Low Risk</v>
      </c>
      <c r="L103" s="12" t="s">
        <v>15</v>
      </c>
    </row>
    <row r="104" spans="1:12" x14ac:dyDescent="0.25">
      <c r="A104" s="7" t="s">
        <v>655</v>
      </c>
      <c r="B104" s="8" t="s">
        <v>49</v>
      </c>
      <c r="C104" s="8" t="s">
        <v>22</v>
      </c>
      <c r="D104" s="8" t="s">
        <v>50</v>
      </c>
      <c r="E104" s="8" t="s">
        <v>13</v>
      </c>
      <c r="F104" s="8" t="s">
        <v>13</v>
      </c>
      <c r="G104" s="8" t="s">
        <v>14</v>
      </c>
      <c r="H104" s="13">
        <v>43172</v>
      </c>
      <c r="I104" s="13">
        <v>43181</v>
      </c>
      <c r="J104" s="16">
        <f t="shared" si="2"/>
        <v>9</v>
      </c>
      <c r="K104" s="13" t="str">
        <f t="shared" si="3"/>
        <v>Low Risk</v>
      </c>
      <c r="L104" s="9" t="s">
        <v>15</v>
      </c>
    </row>
    <row r="105" spans="1:12" x14ac:dyDescent="0.25">
      <c r="A105" s="10" t="s">
        <v>644</v>
      </c>
      <c r="B105" s="11" t="s">
        <v>111</v>
      </c>
      <c r="C105" s="11" t="s">
        <v>22</v>
      </c>
      <c r="D105" s="11" t="s">
        <v>50</v>
      </c>
      <c r="E105" s="11" t="s">
        <v>13</v>
      </c>
      <c r="F105" s="11" t="s">
        <v>13</v>
      </c>
      <c r="G105" s="11" t="s">
        <v>14</v>
      </c>
      <c r="H105" s="14">
        <v>43182</v>
      </c>
      <c r="I105" s="14">
        <v>43188</v>
      </c>
      <c r="J105" s="17">
        <f t="shared" si="2"/>
        <v>6</v>
      </c>
      <c r="K105" s="14" t="str">
        <f t="shared" si="3"/>
        <v>Low Risk</v>
      </c>
      <c r="L105" s="12" t="s">
        <v>15</v>
      </c>
    </row>
    <row r="106" spans="1:12" x14ac:dyDescent="0.25">
      <c r="A106" s="10" t="s">
        <v>368</v>
      </c>
      <c r="B106" s="11" t="s">
        <v>145</v>
      </c>
      <c r="C106" s="11" t="s">
        <v>22</v>
      </c>
      <c r="D106" s="11" t="s">
        <v>50</v>
      </c>
      <c r="E106" s="11" t="s">
        <v>13</v>
      </c>
      <c r="F106" s="11" t="s">
        <v>13</v>
      </c>
      <c r="G106" s="11" t="s">
        <v>14</v>
      </c>
      <c r="H106" s="14">
        <v>42773</v>
      </c>
      <c r="I106" s="14">
        <v>42787</v>
      </c>
      <c r="J106" s="17">
        <f t="shared" si="2"/>
        <v>14</v>
      </c>
      <c r="K106" s="14" t="str">
        <f t="shared" si="3"/>
        <v>Low Risk</v>
      </c>
      <c r="L106" s="12" t="s">
        <v>15</v>
      </c>
    </row>
    <row r="107" spans="1:12" x14ac:dyDescent="0.25">
      <c r="A107" s="7" t="s">
        <v>128</v>
      </c>
      <c r="B107" s="8" t="s">
        <v>129</v>
      </c>
      <c r="C107" s="8" t="s">
        <v>22</v>
      </c>
      <c r="D107" s="8" t="s">
        <v>50</v>
      </c>
      <c r="E107" s="8" t="s">
        <v>13</v>
      </c>
      <c r="F107" s="8" t="s">
        <v>13</v>
      </c>
      <c r="G107" s="8" t="s">
        <v>14</v>
      </c>
      <c r="H107" s="13">
        <v>43063</v>
      </c>
      <c r="I107" s="13">
        <v>43073</v>
      </c>
      <c r="J107" s="16">
        <f t="shared" si="2"/>
        <v>10</v>
      </c>
      <c r="K107" s="13" t="str">
        <f t="shared" si="3"/>
        <v>Low Risk</v>
      </c>
      <c r="L107" s="9" t="s">
        <v>15</v>
      </c>
    </row>
    <row r="108" spans="1:12" x14ac:dyDescent="0.25">
      <c r="A108" s="10" t="s">
        <v>737</v>
      </c>
      <c r="B108" s="11" t="s">
        <v>482</v>
      </c>
      <c r="C108" s="11" t="s">
        <v>22</v>
      </c>
      <c r="D108" s="11" t="s">
        <v>50</v>
      </c>
      <c r="E108" s="11" t="s">
        <v>13</v>
      </c>
      <c r="F108" s="11" t="s">
        <v>13</v>
      </c>
      <c r="G108" s="11" t="s">
        <v>14</v>
      </c>
      <c r="H108" s="14">
        <v>43103</v>
      </c>
      <c r="I108" s="14">
        <v>43114</v>
      </c>
      <c r="J108" s="17">
        <f t="shared" si="2"/>
        <v>11</v>
      </c>
      <c r="K108" s="14" t="str">
        <f t="shared" si="3"/>
        <v>Low Risk</v>
      </c>
      <c r="L108" s="12" t="s">
        <v>15</v>
      </c>
    </row>
    <row r="109" spans="1:12" x14ac:dyDescent="0.25">
      <c r="A109" s="10" t="s">
        <v>178</v>
      </c>
      <c r="B109" s="11" t="s">
        <v>21</v>
      </c>
      <c r="C109" s="11" t="s">
        <v>22</v>
      </c>
      <c r="D109" s="11" t="s">
        <v>50</v>
      </c>
      <c r="E109" s="11" t="s">
        <v>13</v>
      </c>
      <c r="F109" s="11" t="s">
        <v>13</v>
      </c>
      <c r="G109" s="11" t="s">
        <v>14</v>
      </c>
      <c r="H109" s="14">
        <v>42736</v>
      </c>
      <c r="I109" s="14">
        <v>42751</v>
      </c>
      <c r="J109" s="17">
        <f t="shared" si="2"/>
        <v>15</v>
      </c>
      <c r="K109" s="14" t="str">
        <f t="shared" si="3"/>
        <v>Low Risk</v>
      </c>
      <c r="L109" s="12" t="s">
        <v>15</v>
      </c>
    </row>
    <row r="110" spans="1:12" x14ac:dyDescent="0.25">
      <c r="A110" s="7" t="s">
        <v>384</v>
      </c>
      <c r="B110" s="8" t="s">
        <v>385</v>
      </c>
      <c r="C110" s="8" t="s">
        <v>22</v>
      </c>
      <c r="D110" s="8" t="s">
        <v>50</v>
      </c>
      <c r="E110" s="8" t="s">
        <v>13</v>
      </c>
      <c r="F110" s="8" t="s">
        <v>13</v>
      </c>
      <c r="G110" s="8" t="s">
        <v>14</v>
      </c>
      <c r="H110" s="13">
        <v>42766</v>
      </c>
      <c r="I110" s="13">
        <v>42774</v>
      </c>
      <c r="J110" s="16">
        <f t="shared" si="2"/>
        <v>8</v>
      </c>
      <c r="K110" s="13" t="str">
        <f t="shared" si="3"/>
        <v>Low Risk</v>
      </c>
      <c r="L110" s="9" t="s">
        <v>15</v>
      </c>
    </row>
    <row r="111" spans="1:12" x14ac:dyDescent="0.25">
      <c r="A111" s="10" t="s">
        <v>669</v>
      </c>
      <c r="B111" s="11" t="s">
        <v>424</v>
      </c>
      <c r="C111" s="11" t="s">
        <v>22</v>
      </c>
      <c r="D111" s="11" t="s">
        <v>50</v>
      </c>
      <c r="E111" s="11" t="s">
        <v>13</v>
      </c>
      <c r="F111" s="11" t="s">
        <v>13</v>
      </c>
      <c r="G111" s="11" t="s">
        <v>14</v>
      </c>
      <c r="H111" s="14">
        <v>43128</v>
      </c>
      <c r="I111" s="14">
        <v>43137</v>
      </c>
      <c r="J111" s="17">
        <f t="shared" si="2"/>
        <v>9</v>
      </c>
      <c r="K111" s="14" t="str">
        <f t="shared" si="3"/>
        <v>Low Risk</v>
      </c>
      <c r="L111" s="12" t="s">
        <v>15</v>
      </c>
    </row>
    <row r="112" spans="1:12" x14ac:dyDescent="0.25">
      <c r="A112" s="10" t="s">
        <v>423</v>
      </c>
      <c r="B112" s="11" t="s">
        <v>424</v>
      </c>
      <c r="C112" s="11" t="s">
        <v>22</v>
      </c>
      <c r="D112" s="11" t="s">
        <v>50</v>
      </c>
      <c r="E112" s="11" t="s">
        <v>13</v>
      </c>
      <c r="F112" s="11" t="s">
        <v>13</v>
      </c>
      <c r="G112" s="11" t="s">
        <v>14</v>
      </c>
      <c r="H112" s="14">
        <v>43200</v>
      </c>
      <c r="I112" s="14">
        <v>43206</v>
      </c>
      <c r="J112" s="17">
        <f t="shared" si="2"/>
        <v>6</v>
      </c>
      <c r="K112" s="14" t="str">
        <f t="shared" si="3"/>
        <v>Low Risk</v>
      </c>
      <c r="L112" s="12" t="s">
        <v>15</v>
      </c>
    </row>
    <row r="113" spans="1:12" x14ac:dyDescent="0.25">
      <c r="A113" s="10" t="s">
        <v>448</v>
      </c>
      <c r="B113" s="11" t="s">
        <v>449</v>
      </c>
      <c r="C113" s="11" t="s">
        <v>22</v>
      </c>
      <c r="D113" s="11" t="s">
        <v>50</v>
      </c>
      <c r="E113" s="11" t="s">
        <v>13</v>
      </c>
      <c r="F113" s="11" t="s">
        <v>13</v>
      </c>
      <c r="G113" s="11" t="s">
        <v>14</v>
      </c>
      <c r="H113" s="14">
        <v>43356</v>
      </c>
      <c r="I113" s="14">
        <v>43361</v>
      </c>
      <c r="J113" s="17">
        <f t="shared" si="2"/>
        <v>5</v>
      </c>
      <c r="K113" s="14" t="str">
        <f t="shared" si="3"/>
        <v>Low Risk</v>
      </c>
      <c r="L113" s="12" t="s">
        <v>15</v>
      </c>
    </row>
    <row r="114" spans="1:12" x14ac:dyDescent="0.25">
      <c r="A114" s="10" t="s">
        <v>253</v>
      </c>
      <c r="B114" s="11" t="s">
        <v>254</v>
      </c>
      <c r="C114" s="11" t="s">
        <v>22</v>
      </c>
      <c r="D114" s="11" t="s">
        <v>50</v>
      </c>
      <c r="E114" s="11" t="s">
        <v>13</v>
      </c>
      <c r="F114" s="11" t="s">
        <v>13</v>
      </c>
      <c r="G114" s="11" t="s">
        <v>14</v>
      </c>
      <c r="H114" s="14">
        <v>42878</v>
      </c>
      <c r="I114" s="14">
        <v>42884</v>
      </c>
      <c r="J114" s="17">
        <f t="shared" si="2"/>
        <v>6</v>
      </c>
      <c r="K114" s="14" t="str">
        <f t="shared" si="3"/>
        <v>Low Risk</v>
      </c>
      <c r="L114" s="12" t="s">
        <v>15</v>
      </c>
    </row>
    <row r="115" spans="1:12" x14ac:dyDescent="0.25">
      <c r="A115" s="7" t="s">
        <v>672</v>
      </c>
      <c r="B115" s="8" t="s">
        <v>540</v>
      </c>
      <c r="C115" s="8" t="s">
        <v>22</v>
      </c>
      <c r="D115" s="8" t="s">
        <v>50</v>
      </c>
      <c r="E115" s="8" t="s">
        <v>13</v>
      </c>
      <c r="F115" s="8" t="s">
        <v>13</v>
      </c>
      <c r="G115" s="8" t="s">
        <v>14</v>
      </c>
      <c r="H115" s="13">
        <v>43156</v>
      </c>
      <c r="I115" s="13">
        <v>43167</v>
      </c>
      <c r="J115" s="16">
        <f t="shared" si="2"/>
        <v>11</v>
      </c>
      <c r="K115" s="13" t="str">
        <f t="shared" si="3"/>
        <v>Low Risk</v>
      </c>
      <c r="L115" s="9" t="s">
        <v>15</v>
      </c>
    </row>
    <row r="116" spans="1:12" x14ac:dyDescent="0.25">
      <c r="A116" s="7" t="s">
        <v>576</v>
      </c>
      <c r="B116" s="8" t="s">
        <v>42</v>
      </c>
      <c r="C116" s="8" t="s">
        <v>27</v>
      </c>
      <c r="D116" s="8" t="s">
        <v>511</v>
      </c>
      <c r="E116" s="8" t="s">
        <v>520</v>
      </c>
      <c r="F116" s="8" t="s">
        <v>520</v>
      </c>
      <c r="G116" s="8" t="s">
        <v>14</v>
      </c>
      <c r="H116" s="13">
        <v>43355</v>
      </c>
      <c r="I116" s="13">
        <v>43376</v>
      </c>
      <c r="J116" s="16">
        <f t="shared" si="2"/>
        <v>21</v>
      </c>
      <c r="K116" s="13" t="str">
        <f t="shared" si="3"/>
        <v>Low Risk</v>
      </c>
      <c r="L116" s="9" t="s">
        <v>15</v>
      </c>
    </row>
    <row r="117" spans="1:12" x14ac:dyDescent="0.25">
      <c r="A117" s="7" t="s">
        <v>646</v>
      </c>
      <c r="B117" s="8" t="s">
        <v>122</v>
      </c>
      <c r="C117" s="8" t="s">
        <v>27</v>
      </c>
      <c r="D117" s="8" t="s">
        <v>511</v>
      </c>
      <c r="E117" s="8" t="s">
        <v>520</v>
      </c>
      <c r="F117" s="8" t="s">
        <v>520</v>
      </c>
      <c r="G117" s="8" t="s">
        <v>14</v>
      </c>
      <c r="H117" s="13">
        <v>43180</v>
      </c>
      <c r="I117" s="13">
        <v>43192</v>
      </c>
      <c r="J117" s="16">
        <f t="shared" si="2"/>
        <v>12</v>
      </c>
      <c r="K117" s="13" t="str">
        <f t="shared" si="3"/>
        <v>Low Risk</v>
      </c>
      <c r="L117" s="9" t="s">
        <v>15</v>
      </c>
    </row>
    <row r="118" spans="1:12" x14ac:dyDescent="0.25">
      <c r="A118" s="7" t="s">
        <v>555</v>
      </c>
      <c r="B118" s="8" t="s">
        <v>42</v>
      </c>
      <c r="C118" s="8" t="s">
        <v>27</v>
      </c>
      <c r="D118" s="8" t="s">
        <v>511</v>
      </c>
      <c r="E118" s="8" t="s">
        <v>512</v>
      </c>
      <c r="F118" s="8" t="s">
        <v>512</v>
      </c>
      <c r="G118" s="8" t="s">
        <v>14</v>
      </c>
      <c r="H118" s="13">
        <v>43415</v>
      </c>
      <c r="I118" s="13">
        <v>43437</v>
      </c>
      <c r="J118" s="16">
        <f t="shared" si="2"/>
        <v>22</v>
      </c>
      <c r="K118" s="13" t="str">
        <f t="shared" si="3"/>
        <v>Low Risk</v>
      </c>
      <c r="L118" s="9" t="s">
        <v>509</v>
      </c>
    </row>
    <row r="119" spans="1:12" x14ac:dyDescent="0.25">
      <c r="A119" s="10" t="s">
        <v>558</v>
      </c>
      <c r="B119" s="11" t="s">
        <v>499</v>
      </c>
      <c r="C119" s="11" t="s">
        <v>27</v>
      </c>
      <c r="D119" s="11" t="s">
        <v>511</v>
      </c>
      <c r="E119" s="11" t="s">
        <v>513</v>
      </c>
      <c r="F119" s="11" t="s">
        <v>513</v>
      </c>
      <c r="G119" s="11" t="s">
        <v>14</v>
      </c>
      <c r="H119" s="14">
        <v>43397</v>
      </c>
      <c r="I119" s="14">
        <v>43418</v>
      </c>
      <c r="J119" s="17">
        <f t="shared" si="2"/>
        <v>21</v>
      </c>
      <c r="K119" s="14" t="str">
        <f t="shared" si="3"/>
        <v>Low Risk</v>
      </c>
      <c r="L119" s="12" t="s">
        <v>15</v>
      </c>
    </row>
    <row r="120" spans="1:12" x14ac:dyDescent="0.25">
      <c r="A120" s="10" t="s">
        <v>568</v>
      </c>
      <c r="B120" s="11" t="s">
        <v>182</v>
      </c>
      <c r="C120" s="11" t="s">
        <v>27</v>
      </c>
      <c r="D120" s="11" t="s">
        <v>511</v>
      </c>
      <c r="E120" s="11" t="s">
        <v>515</v>
      </c>
      <c r="F120" s="11" t="s">
        <v>515</v>
      </c>
      <c r="G120" s="11" t="s">
        <v>14</v>
      </c>
      <c r="H120" s="14">
        <v>43370</v>
      </c>
      <c r="I120" s="14">
        <v>43387</v>
      </c>
      <c r="J120" s="17">
        <f t="shared" si="2"/>
        <v>17</v>
      </c>
      <c r="K120" s="14" t="str">
        <f t="shared" si="3"/>
        <v>Low Risk</v>
      </c>
      <c r="L120" s="12" t="s">
        <v>15</v>
      </c>
    </row>
    <row r="121" spans="1:12" x14ac:dyDescent="0.25">
      <c r="A121" s="7" t="s">
        <v>105</v>
      </c>
      <c r="B121" s="8" t="s">
        <v>42</v>
      </c>
      <c r="C121" s="8" t="s">
        <v>27</v>
      </c>
      <c r="D121" s="8" t="s">
        <v>12</v>
      </c>
      <c r="E121" s="8" t="s">
        <v>106</v>
      </c>
      <c r="F121" s="8" t="s">
        <v>106</v>
      </c>
      <c r="G121" s="8" t="s">
        <v>14</v>
      </c>
      <c r="H121" s="13">
        <v>43077</v>
      </c>
      <c r="I121" s="13">
        <v>43090</v>
      </c>
      <c r="J121" s="16">
        <f t="shared" si="2"/>
        <v>13</v>
      </c>
      <c r="K121" s="13" t="str">
        <f t="shared" si="3"/>
        <v>Low Risk</v>
      </c>
      <c r="L121" s="9" t="s">
        <v>15</v>
      </c>
    </row>
    <row r="122" spans="1:12" x14ac:dyDescent="0.25">
      <c r="A122" s="7" t="s">
        <v>242</v>
      </c>
      <c r="B122" s="8" t="s">
        <v>96</v>
      </c>
      <c r="C122" s="8" t="s">
        <v>27</v>
      </c>
      <c r="D122" s="8" t="s">
        <v>12</v>
      </c>
      <c r="E122" s="8" t="s">
        <v>87</v>
      </c>
      <c r="F122" s="8" t="s">
        <v>87</v>
      </c>
      <c r="G122" s="8" t="s">
        <v>14</v>
      </c>
      <c r="H122" s="13">
        <v>42887</v>
      </c>
      <c r="I122" s="13">
        <v>42895</v>
      </c>
      <c r="J122" s="16">
        <f t="shared" si="2"/>
        <v>8</v>
      </c>
      <c r="K122" s="13" t="str">
        <f t="shared" si="3"/>
        <v>Low Risk</v>
      </c>
      <c r="L122" s="9" t="s">
        <v>15</v>
      </c>
    </row>
    <row r="123" spans="1:12" x14ac:dyDescent="0.25">
      <c r="A123" s="10" t="s">
        <v>141</v>
      </c>
      <c r="B123" s="11" t="s">
        <v>96</v>
      </c>
      <c r="C123" s="11" t="s">
        <v>27</v>
      </c>
      <c r="D123" s="11" t="s">
        <v>12</v>
      </c>
      <c r="E123" s="11" t="s">
        <v>87</v>
      </c>
      <c r="F123" s="11" t="s">
        <v>87</v>
      </c>
      <c r="G123" s="11" t="s">
        <v>14</v>
      </c>
      <c r="H123" s="14">
        <v>43042</v>
      </c>
      <c r="I123" s="14">
        <v>43050</v>
      </c>
      <c r="J123" s="17">
        <f t="shared" si="2"/>
        <v>8</v>
      </c>
      <c r="K123" s="14" t="str">
        <f t="shared" si="3"/>
        <v>Low Risk</v>
      </c>
      <c r="L123" s="12" t="s">
        <v>15</v>
      </c>
    </row>
    <row r="124" spans="1:12" x14ac:dyDescent="0.25">
      <c r="A124" s="7" t="s">
        <v>195</v>
      </c>
      <c r="B124" s="8" t="s">
        <v>96</v>
      </c>
      <c r="C124" s="8" t="s">
        <v>27</v>
      </c>
      <c r="D124" s="8" t="s">
        <v>12</v>
      </c>
      <c r="E124" s="8" t="s">
        <v>87</v>
      </c>
      <c r="F124" s="8" t="s">
        <v>87</v>
      </c>
      <c r="G124" s="8" t="s">
        <v>14</v>
      </c>
      <c r="H124" s="13">
        <v>42964</v>
      </c>
      <c r="I124" s="13">
        <v>42972</v>
      </c>
      <c r="J124" s="16">
        <f t="shared" si="2"/>
        <v>8</v>
      </c>
      <c r="K124" s="13" t="str">
        <f t="shared" si="3"/>
        <v>Low Risk</v>
      </c>
      <c r="L124" s="9" t="s">
        <v>15</v>
      </c>
    </row>
    <row r="125" spans="1:12" x14ac:dyDescent="0.25">
      <c r="A125" s="10" t="s">
        <v>105</v>
      </c>
      <c r="B125" s="11" t="s">
        <v>42</v>
      </c>
      <c r="C125" s="11" t="s">
        <v>27</v>
      </c>
      <c r="D125" s="11" t="s">
        <v>12</v>
      </c>
      <c r="E125" s="11" t="s">
        <v>87</v>
      </c>
      <c r="F125" s="11" t="s">
        <v>87</v>
      </c>
      <c r="G125" s="11" t="s">
        <v>14</v>
      </c>
      <c r="H125" s="14">
        <v>42880</v>
      </c>
      <c r="I125" s="14">
        <v>42889</v>
      </c>
      <c r="J125" s="17">
        <f t="shared" si="2"/>
        <v>9</v>
      </c>
      <c r="K125" s="14" t="str">
        <f t="shared" si="3"/>
        <v>Low Risk</v>
      </c>
      <c r="L125" s="12" t="s">
        <v>15</v>
      </c>
    </row>
    <row r="126" spans="1:12" x14ac:dyDescent="0.25">
      <c r="A126" s="7" t="s">
        <v>565</v>
      </c>
      <c r="B126" s="8" t="s">
        <v>96</v>
      </c>
      <c r="C126" s="8" t="s">
        <v>27</v>
      </c>
      <c r="D126" s="8" t="s">
        <v>12</v>
      </c>
      <c r="E126" s="8" t="s">
        <v>87</v>
      </c>
      <c r="F126" s="8" t="s">
        <v>87</v>
      </c>
      <c r="G126" s="8" t="s">
        <v>14</v>
      </c>
      <c r="H126" s="13">
        <v>43374</v>
      </c>
      <c r="I126" s="13">
        <v>43383</v>
      </c>
      <c r="J126" s="16">
        <f t="shared" si="2"/>
        <v>9</v>
      </c>
      <c r="K126" s="13" t="str">
        <f t="shared" si="3"/>
        <v>Low Risk</v>
      </c>
      <c r="L126" s="9" t="s">
        <v>15</v>
      </c>
    </row>
    <row r="127" spans="1:12" x14ac:dyDescent="0.25">
      <c r="A127" s="7" t="s">
        <v>422</v>
      </c>
      <c r="B127" s="8" t="s">
        <v>52</v>
      </c>
      <c r="C127" s="8" t="s">
        <v>27</v>
      </c>
      <c r="D127" s="8" t="s">
        <v>12</v>
      </c>
      <c r="E127" s="8" t="s">
        <v>537</v>
      </c>
      <c r="F127" s="8" t="s">
        <v>745</v>
      </c>
      <c r="G127" s="8" t="s">
        <v>14</v>
      </c>
      <c r="H127" s="13">
        <v>43107</v>
      </c>
      <c r="I127" s="13">
        <v>43116</v>
      </c>
      <c r="J127" s="16">
        <f t="shared" si="2"/>
        <v>9</v>
      </c>
      <c r="K127" s="13" t="str">
        <f t="shared" si="3"/>
        <v>Low Risk</v>
      </c>
      <c r="L127" s="9" t="s">
        <v>15</v>
      </c>
    </row>
    <row r="128" spans="1:12" x14ac:dyDescent="0.25">
      <c r="A128" s="10" t="s">
        <v>78</v>
      </c>
      <c r="B128" s="11" t="s">
        <v>34</v>
      </c>
      <c r="C128" s="11" t="s">
        <v>27</v>
      </c>
      <c r="D128" s="11" t="s">
        <v>12</v>
      </c>
      <c r="E128" s="11" t="s">
        <v>23</v>
      </c>
      <c r="F128" s="11" t="s">
        <v>747</v>
      </c>
      <c r="G128" s="11" t="s">
        <v>55</v>
      </c>
      <c r="H128" s="14">
        <v>43084</v>
      </c>
      <c r="I128" s="14">
        <v>43098</v>
      </c>
      <c r="J128" s="17">
        <f t="shared" si="2"/>
        <v>14</v>
      </c>
      <c r="K128" s="14" t="str">
        <f t="shared" si="3"/>
        <v>Low Risk</v>
      </c>
      <c r="L128" s="12" t="s">
        <v>15</v>
      </c>
    </row>
    <row r="129" spans="1:12" x14ac:dyDescent="0.25">
      <c r="A129" s="7" t="s">
        <v>78</v>
      </c>
      <c r="B129" s="8" t="s">
        <v>34</v>
      </c>
      <c r="C129" s="8" t="s">
        <v>27</v>
      </c>
      <c r="D129" s="8" t="s">
        <v>12</v>
      </c>
      <c r="E129" s="8" t="s">
        <v>23</v>
      </c>
      <c r="F129" s="8" t="s">
        <v>747</v>
      </c>
      <c r="G129" s="8" t="s">
        <v>14</v>
      </c>
      <c r="H129" s="13">
        <v>42804</v>
      </c>
      <c r="I129" s="13">
        <v>42811</v>
      </c>
      <c r="J129" s="16">
        <f t="shared" si="2"/>
        <v>7</v>
      </c>
      <c r="K129" s="13" t="str">
        <f t="shared" si="3"/>
        <v>Low Risk</v>
      </c>
      <c r="L129" s="9" t="s">
        <v>15</v>
      </c>
    </row>
    <row r="130" spans="1:12" x14ac:dyDescent="0.25">
      <c r="A130" s="10" t="s">
        <v>78</v>
      </c>
      <c r="B130" s="11" t="s">
        <v>34</v>
      </c>
      <c r="C130" s="11" t="s">
        <v>27</v>
      </c>
      <c r="D130" s="11" t="s">
        <v>12</v>
      </c>
      <c r="E130" s="11" t="s">
        <v>23</v>
      </c>
      <c r="F130" s="11" t="s">
        <v>747</v>
      </c>
      <c r="G130" s="11" t="s">
        <v>14</v>
      </c>
      <c r="H130" s="14">
        <v>42754</v>
      </c>
      <c r="I130" s="14">
        <v>42762</v>
      </c>
      <c r="J130" s="17">
        <f t="shared" ref="J130:J193" si="4">I130-H130</f>
        <v>8</v>
      </c>
      <c r="K130" s="14" t="str">
        <f t="shared" ref="K130:K193" si="5">IF(J130&gt;30,"High Risk","Low Risk")</f>
        <v>Low Risk</v>
      </c>
      <c r="L130" s="12" t="s">
        <v>15</v>
      </c>
    </row>
    <row r="131" spans="1:12" x14ac:dyDescent="0.25">
      <c r="A131" s="10" t="s">
        <v>427</v>
      </c>
      <c r="B131" s="11" t="s">
        <v>34</v>
      </c>
      <c r="C131" s="11" t="s">
        <v>27</v>
      </c>
      <c r="D131" s="11" t="s">
        <v>12</v>
      </c>
      <c r="E131" s="11" t="s">
        <v>23</v>
      </c>
      <c r="F131" s="11" t="s">
        <v>747</v>
      </c>
      <c r="G131" s="11" t="s">
        <v>14</v>
      </c>
      <c r="H131" s="14">
        <v>42752</v>
      </c>
      <c r="I131" s="14">
        <v>42760</v>
      </c>
      <c r="J131" s="17">
        <f t="shared" si="4"/>
        <v>8</v>
      </c>
      <c r="K131" s="14" t="str">
        <f t="shared" si="5"/>
        <v>Low Risk</v>
      </c>
      <c r="L131" s="12" t="s">
        <v>15</v>
      </c>
    </row>
    <row r="132" spans="1:12" x14ac:dyDescent="0.25">
      <c r="A132" s="7" t="s">
        <v>391</v>
      </c>
      <c r="B132" s="8" t="s">
        <v>392</v>
      </c>
      <c r="C132" s="8" t="s">
        <v>27</v>
      </c>
      <c r="D132" s="8" t="s">
        <v>12</v>
      </c>
      <c r="E132" s="8" t="s">
        <v>23</v>
      </c>
      <c r="F132" s="8" t="s">
        <v>747</v>
      </c>
      <c r="G132" s="8" t="s">
        <v>14</v>
      </c>
      <c r="H132" s="13">
        <v>42760</v>
      </c>
      <c r="I132" s="13">
        <v>42769</v>
      </c>
      <c r="J132" s="16">
        <f t="shared" si="4"/>
        <v>9</v>
      </c>
      <c r="K132" s="13" t="str">
        <f t="shared" si="5"/>
        <v>Low Risk</v>
      </c>
      <c r="L132" s="9" t="s">
        <v>15</v>
      </c>
    </row>
    <row r="133" spans="1:12" x14ac:dyDescent="0.25">
      <c r="A133" s="7" t="s">
        <v>503</v>
      </c>
      <c r="B133" s="8" t="s">
        <v>392</v>
      </c>
      <c r="C133" s="8" t="s">
        <v>27</v>
      </c>
      <c r="D133" s="8" t="s">
        <v>12</v>
      </c>
      <c r="E133" s="8" t="s">
        <v>23</v>
      </c>
      <c r="F133" s="8" t="s">
        <v>747</v>
      </c>
      <c r="G133" s="8" t="s">
        <v>14</v>
      </c>
      <c r="H133" s="13">
        <v>42737</v>
      </c>
      <c r="I133" s="13">
        <v>42747</v>
      </c>
      <c r="J133" s="16">
        <f t="shared" si="4"/>
        <v>10</v>
      </c>
      <c r="K133" s="13" t="str">
        <f t="shared" si="5"/>
        <v>Low Risk</v>
      </c>
      <c r="L133" s="9" t="s">
        <v>15</v>
      </c>
    </row>
    <row r="134" spans="1:12" x14ac:dyDescent="0.25">
      <c r="A134" s="10" t="s">
        <v>425</v>
      </c>
      <c r="B134" s="11" t="s">
        <v>392</v>
      </c>
      <c r="C134" s="11" t="s">
        <v>27</v>
      </c>
      <c r="D134" s="11" t="s">
        <v>12</v>
      </c>
      <c r="E134" s="11" t="s">
        <v>23</v>
      </c>
      <c r="F134" s="11" t="s">
        <v>747</v>
      </c>
      <c r="G134" s="11" t="s">
        <v>14</v>
      </c>
      <c r="H134" s="14">
        <v>42752</v>
      </c>
      <c r="I134" s="14">
        <v>42755</v>
      </c>
      <c r="J134" s="17">
        <f t="shared" si="4"/>
        <v>3</v>
      </c>
      <c r="K134" s="14" t="str">
        <f t="shared" si="5"/>
        <v>Low Risk</v>
      </c>
      <c r="L134" s="12" t="s">
        <v>15</v>
      </c>
    </row>
    <row r="135" spans="1:12" x14ac:dyDescent="0.25">
      <c r="A135" s="10" t="s">
        <v>700</v>
      </c>
      <c r="B135" s="11" t="s">
        <v>26</v>
      </c>
      <c r="C135" s="11" t="s">
        <v>27</v>
      </c>
      <c r="D135" s="11" t="s">
        <v>12</v>
      </c>
      <c r="E135" s="11" t="s">
        <v>23</v>
      </c>
      <c r="F135" s="11" t="s">
        <v>747</v>
      </c>
      <c r="G135" s="11" t="s">
        <v>14</v>
      </c>
      <c r="H135" s="14">
        <v>43131</v>
      </c>
      <c r="I135" s="14">
        <v>43139</v>
      </c>
      <c r="J135" s="17">
        <f t="shared" si="4"/>
        <v>8</v>
      </c>
      <c r="K135" s="14" t="str">
        <f t="shared" si="5"/>
        <v>Low Risk</v>
      </c>
      <c r="L135" s="12" t="s">
        <v>15</v>
      </c>
    </row>
    <row r="136" spans="1:12" x14ac:dyDescent="0.25">
      <c r="A136" s="10" t="s">
        <v>121</v>
      </c>
      <c r="B136" s="11" t="s">
        <v>122</v>
      </c>
      <c r="C136" s="11" t="s">
        <v>27</v>
      </c>
      <c r="D136" s="11" t="s">
        <v>12</v>
      </c>
      <c r="E136" s="11" t="s">
        <v>23</v>
      </c>
      <c r="F136" s="11" t="s">
        <v>747</v>
      </c>
      <c r="G136" s="11" t="s">
        <v>14</v>
      </c>
      <c r="H136" s="14">
        <v>43070</v>
      </c>
      <c r="I136" s="14">
        <v>43078</v>
      </c>
      <c r="J136" s="17">
        <f t="shared" si="4"/>
        <v>8</v>
      </c>
      <c r="K136" s="14" t="str">
        <f t="shared" si="5"/>
        <v>Low Risk</v>
      </c>
      <c r="L136" s="12" t="s">
        <v>15</v>
      </c>
    </row>
    <row r="137" spans="1:12" x14ac:dyDescent="0.25">
      <c r="A137" s="7" t="s">
        <v>51</v>
      </c>
      <c r="B137" s="8" t="s">
        <v>52</v>
      </c>
      <c r="C137" s="8" t="s">
        <v>27</v>
      </c>
      <c r="D137" s="8" t="s">
        <v>12</v>
      </c>
      <c r="E137" s="8" t="s">
        <v>23</v>
      </c>
      <c r="F137" s="8" t="s">
        <v>747</v>
      </c>
      <c r="G137" s="8" t="s">
        <v>14</v>
      </c>
      <c r="H137" s="13">
        <v>43091</v>
      </c>
      <c r="I137" s="13">
        <v>43099</v>
      </c>
      <c r="J137" s="16">
        <f t="shared" si="4"/>
        <v>8</v>
      </c>
      <c r="K137" s="13" t="str">
        <f t="shared" si="5"/>
        <v>Low Risk</v>
      </c>
      <c r="L137" s="9" t="s">
        <v>15</v>
      </c>
    </row>
    <row r="138" spans="1:12" x14ac:dyDescent="0.25">
      <c r="A138" s="10" t="s">
        <v>51</v>
      </c>
      <c r="B138" s="11" t="s">
        <v>52</v>
      </c>
      <c r="C138" s="11" t="s">
        <v>27</v>
      </c>
      <c r="D138" s="11" t="s">
        <v>12</v>
      </c>
      <c r="E138" s="11" t="s">
        <v>23</v>
      </c>
      <c r="F138" s="11" t="s">
        <v>747</v>
      </c>
      <c r="G138" s="11" t="s">
        <v>14</v>
      </c>
      <c r="H138" s="14">
        <v>42753</v>
      </c>
      <c r="I138" s="14">
        <v>42764</v>
      </c>
      <c r="J138" s="17">
        <f t="shared" si="4"/>
        <v>11</v>
      </c>
      <c r="K138" s="14" t="str">
        <f t="shared" si="5"/>
        <v>Low Risk</v>
      </c>
      <c r="L138" s="12" t="s">
        <v>15</v>
      </c>
    </row>
    <row r="139" spans="1:12" x14ac:dyDescent="0.25">
      <c r="A139" s="10" t="s">
        <v>80</v>
      </c>
      <c r="B139" s="11" t="s">
        <v>52</v>
      </c>
      <c r="C139" s="11" t="s">
        <v>27</v>
      </c>
      <c r="D139" s="11" t="s">
        <v>12</v>
      </c>
      <c r="E139" s="11" t="s">
        <v>23</v>
      </c>
      <c r="F139" s="11" t="s">
        <v>747</v>
      </c>
      <c r="G139" s="11" t="s">
        <v>14</v>
      </c>
      <c r="H139" s="14">
        <v>43083</v>
      </c>
      <c r="I139" s="14">
        <v>43092</v>
      </c>
      <c r="J139" s="17">
        <f t="shared" si="4"/>
        <v>9</v>
      </c>
      <c r="K139" s="14" t="str">
        <f t="shared" si="5"/>
        <v>Low Risk</v>
      </c>
      <c r="L139" s="12" t="s">
        <v>15</v>
      </c>
    </row>
    <row r="140" spans="1:12" x14ac:dyDescent="0.25">
      <c r="A140" s="7" t="s">
        <v>498</v>
      </c>
      <c r="B140" s="8" t="s">
        <v>499</v>
      </c>
      <c r="C140" s="8" t="s">
        <v>27</v>
      </c>
      <c r="D140" s="8" t="s">
        <v>12</v>
      </c>
      <c r="E140" s="8" t="s">
        <v>23</v>
      </c>
      <c r="F140" s="8" t="s">
        <v>747</v>
      </c>
      <c r="G140" s="8" t="s">
        <v>14</v>
      </c>
      <c r="H140" s="13">
        <v>42738</v>
      </c>
      <c r="I140" s="13">
        <v>42747</v>
      </c>
      <c r="J140" s="16">
        <f t="shared" si="4"/>
        <v>9</v>
      </c>
      <c r="K140" s="13" t="str">
        <f t="shared" si="5"/>
        <v>Low Risk</v>
      </c>
      <c r="L140" s="9" t="s">
        <v>15</v>
      </c>
    </row>
    <row r="141" spans="1:12" x14ac:dyDescent="0.25">
      <c r="A141" s="10" t="s">
        <v>378</v>
      </c>
      <c r="B141" s="11" t="s">
        <v>379</v>
      </c>
      <c r="C141" s="11" t="s">
        <v>27</v>
      </c>
      <c r="D141" s="11" t="s">
        <v>12</v>
      </c>
      <c r="E141" s="11" t="s">
        <v>23</v>
      </c>
      <c r="F141" s="11" t="s">
        <v>747</v>
      </c>
      <c r="G141" s="11" t="s">
        <v>14</v>
      </c>
      <c r="H141" s="14">
        <v>42768</v>
      </c>
      <c r="I141" s="14">
        <v>42776</v>
      </c>
      <c r="J141" s="17">
        <f t="shared" si="4"/>
        <v>8</v>
      </c>
      <c r="K141" s="14" t="str">
        <f t="shared" si="5"/>
        <v>Low Risk</v>
      </c>
      <c r="L141" s="12" t="s">
        <v>15</v>
      </c>
    </row>
    <row r="142" spans="1:12" x14ac:dyDescent="0.25">
      <c r="A142" s="7" t="s">
        <v>402</v>
      </c>
      <c r="B142" s="8" t="s">
        <v>403</v>
      </c>
      <c r="C142" s="8" t="s">
        <v>27</v>
      </c>
      <c r="D142" s="8" t="s">
        <v>12</v>
      </c>
      <c r="E142" s="8" t="s">
        <v>23</v>
      </c>
      <c r="F142" s="8" t="s">
        <v>747</v>
      </c>
      <c r="G142" s="8" t="s">
        <v>14</v>
      </c>
      <c r="H142" s="13">
        <v>42757</v>
      </c>
      <c r="I142" s="13">
        <v>42765</v>
      </c>
      <c r="J142" s="16">
        <f t="shared" si="4"/>
        <v>8</v>
      </c>
      <c r="K142" s="13" t="str">
        <f t="shared" si="5"/>
        <v>Low Risk</v>
      </c>
      <c r="L142" s="9" t="s">
        <v>15</v>
      </c>
    </row>
    <row r="143" spans="1:12" x14ac:dyDescent="0.25">
      <c r="A143" s="10" t="s">
        <v>488</v>
      </c>
      <c r="B143" s="11" t="s">
        <v>403</v>
      </c>
      <c r="C143" s="11" t="s">
        <v>27</v>
      </c>
      <c r="D143" s="11" t="s">
        <v>12</v>
      </c>
      <c r="E143" s="11" t="s">
        <v>23</v>
      </c>
      <c r="F143" s="11" t="s">
        <v>747</v>
      </c>
      <c r="G143" s="11" t="s">
        <v>14</v>
      </c>
      <c r="H143" s="14">
        <v>42740</v>
      </c>
      <c r="I143" s="14">
        <v>42745</v>
      </c>
      <c r="J143" s="17">
        <f t="shared" si="4"/>
        <v>5</v>
      </c>
      <c r="K143" s="14" t="str">
        <f t="shared" si="5"/>
        <v>Low Risk</v>
      </c>
      <c r="L143" s="12" t="s">
        <v>15</v>
      </c>
    </row>
    <row r="144" spans="1:12" x14ac:dyDescent="0.25">
      <c r="A144" s="7" t="s">
        <v>470</v>
      </c>
      <c r="B144" s="8" t="s">
        <v>403</v>
      </c>
      <c r="C144" s="8" t="s">
        <v>27</v>
      </c>
      <c r="D144" s="8" t="s">
        <v>12</v>
      </c>
      <c r="E144" s="8" t="s">
        <v>23</v>
      </c>
      <c r="F144" s="8" t="s">
        <v>747</v>
      </c>
      <c r="G144" s="8" t="s">
        <v>14</v>
      </c>
      <c r="H144" s="13">
        <v>42744</v>
      </c>
      <c r="I144" s="13">
        <v>42752</v>
      </c>
      <c r="J144" s="16">
        <f t="shared" si="4"/>
        <v>8</v>
      </c>
      <c r="K144" s="13" t="str">
        <f t="shared" si="5"/>
        <v>Low Risk</v>
      </c>
      <c r="L144" s="9" t="s">
        <v>15</v>
      </c>
    </row>
    <row r="145" spans="1:12" x14ac:dyDescent="0.25">
      <c r="A145" s="10" t="s">
        <v>629</v>
      </c>
      <c r="B145" s="11" t="s">
        <v>42</v>
      </c>
      <c r="C145" s="11" t="s">
        <v>27</v>
      </c>
      <c r="D145" s="11" t="s">
        <v>12</v>
      </c>
      <c r="E145" s="11" t="s">
        <v>32</v>
      </c>
      <c r="F145" s="11" t="s">
        <v>747</v>
      </c>
      <c r="G145" s="11" t="s">
        <v>14</v>
      </c>
      <c r="H145" s="14">
        <v>43196</v>
      </c>
      <c r="I145" s="14">
        <v>43207</v>
      </c>
      <c r="J145" s="17">
        <f t="shared" si="4"/>
        <v>11</v>
      </c>
      <c r="K145" s="14" t="str">
        <f t="shared" si="5"/>
        <v>Low Risk</v>
      </c>
      <c r="L145" s="12" t="s">
        <v>15</v>
      </c>
    </row>
    <row r="146" spans="1:12" x14ac:dyDescent="0.25">
      <c r="A146" s="10" t="s">
        <v>459</v>
      </c>
      <c r="B146" s="11" t="s">
        <v>42</v>
      </c>
      <c r="C146" s="11" t="s">
        <v>27</v>
      </c>
      <c r="D146" s="11" t="s">
        <v>12</v>
      </c>
      <c r="E146" s="11" t="s">
        <v>32</v>
      </c>
      <c r="F146" s="11" t="s">
        <v>747</v>
      </c>
      <c r="G146" s="11" t="s">
        <v>14</v>
      </c>
      <c r="H146" s="14">
        <v>42746</v>
      </c>
      <c r="I146" s="14">
        <v>42755</v>
      </c>
      <c r="J146" s="17">
        <f t="shared" si="4"/>
        <v>9</v>
      </c>
      <c r="K146" s="14" t="str">
        <f t="shared" si="5"/>
        <v>Low Risk</v>
      </c>
      <c r="L146" s="12" t="s">
        <v>15</v>
      </c>
    </row>
    <row r="147" spans="1:12" x14ac:dyDescent="0.25">
      <c r="A147" s="7" t="s">
        <v>105</v>
      </c>
      <c r="B147" s="8" t="s">
        <v>42</v>
      </c>
      <c r="C147" s="8" t="s">
        <v>27</v>
      </c>
      <c r="D147" s="8" t="s">
        <v>12</v>
      </c>
      <c r="E147" s="8" t="s">
        <v>32</v>
      </c>
      <c r="F147" s="8" t="s">
        <v>747</v>
      </c>
      <c r="G147" s="8" t="s">
        <v>14</v>
      </c>
      <c r="H147" s="13">
        <v>42738</v>
      </c>
      <c r="I147" s="13">
        <v>42746</v>
      </c>
      <c r="J147" s="16">
        <f t="shared" si="4"/>
        <v>8</v>
      </c>
      <c r="K147" s="13" t="str">
        <f t="shared" si="5"/>
        <v>Low Risk</v>
      </c>
      <c r="L147" s="9" t="s">
        <v>15</v>
      </c>
    </row>
    <row r="148" spans="1:12" x14ac:dyDescent="0.25">
      <c r="A148" s="7" t="s">
        <v>33</v>
      </c>
      <c r="B148" s="8" t="s">
        <v>34</v>
      </c>
      <c r="C148" s="8" t="s">
        <v>27</v>
      </c>
      <c r="D148" s="8" t="s">
        <v>12</v>
      </c>
      <c r="E148" s="8" t="s">
        <v>28</v>
      </c>
      <c r="F148" s="8" t="s">
        <v>747</v>
      </c>
      <c r="G148" s="8" t="s">
        <v>14</v>
      </c>
      <c r="H148" s="13">
        <v>43095</v>
      </c>
      <c r="I148" s="13">
        <v>43102</v>
      </c>
      <c r="J148" s="16">
        <f t="shared" si="4"/>
        <v>7</v>
      </c>
      <c r="K148" s="13" t="str">
        <f t="shared" si="5"/>
        <v>Low Risk</v>
      </c>
      <c r="L148" s="9" t="s">
        <v>15</v>
      </c>
    </row>
    <row r="149" spans="1:12" x14ac:dyDescent="0.25">
      <c r="A149" s="7" t="s">
        <v>25</v>
      </c>
      <c r="B149" s="8" t="s">
        <v>26</v>
      </c>
      <c r="C149" s="8" t="s">
        <v>27</v>
      </c>
      <c r="D149" s="8" t="s">
        <v>12</v>
      </c>
      <c r="E149" s="8" t="s">
        <v>28</v>
      </c>
      <c r="F149" s="8" t="s">
        <v>747</v>
      </c>
      <c r="G149" s="8" t="s">
        <v>14</v>
      </c>
      <c r="H149" s="13">
        <v>43097</v>
      </c>
      <c r="I149" s="13">
        <v>43105</v>
      </c>
      <c r="J149" s="16">
        <f t="shared" si="4"/>
        <v>8</v>
      </c>
      <c r="K149" s="13" t="str">
        <f t="shared" si="5"/>
        <v>Low Risk</v>
      </c>
      <c r="L149" s="9" t="s">
        <v>15</v>
      </c>
    </row>
    <row r="150" spans="1:12" x14ac:dyDescent="0.25">
      <c r="A150" s="7" t="s">
        <v>722</v>
      </c>
      <c r="B150" s="8" t="s">
        <v>52</v>
      </c>
      <c r="C150" s="8" t="s">
        <v>27</v>
      </c>
      <c r="D150" s="8" t="s">
        <v>12</v>
      </c>
      <c r="E150" s="8" t="s">
        <v>28</v>
      </c>
      <c r="F150" s="8" t="s">
        <v>747</v>
      </c>
      <c r="G150" s="8" t="s">
        <v>14</v>
      </c>
      <c r="H150" s="13">
        <v>43111</v>
      </c>
      <c r="I150" s="13">
        <v>43119</v>
      </c>
      <c r="J150" s="16">
        <f t="shared" si="4"/>
        <v>8</v>
      </c>
      <c r="K150" s="13" t="str">
        <f t="shared" si="5"/>
        <v>Low Risk</v>
      </c>
      <c r="L150" s="9" t="s">
        <v>15</v>
      </c>
    </row>
    <row r="151" spans="1:12" x14ac:dyDescent="0.25">
      <c r="A151" s="10" t="s">
        <v>395</v>
      </c>
      <c r="B151" s="11" t="s">
        <v>52</v>
      </c>
      <c r="C151" s="11" t="s">
        <v>27</v>
      </c>
      <c r="D151" s="11" t="s">
        <v>12</v>
      </c>
      <c r="E151" s="11" t="s">
        <v>28</v>
      </c>
      <c r="F151" s="11" t="s">
        <v>747</v>
      </c>
      <c r="G151" s="11" t="s">
        <v>14</v>
      </c>
      <c r="H151" s="14">
        <v>42759</v>
      </c>
      <c r="I151" s="14">
        <v>42769</v>
      </c>
      <c r="J151" s="17">
        <f t="shared" si="4"/>
        <v>10</v>
      </c>
      <c r="K151" s="14" t="str">
        <f t="shared" si="5"/>
        <v>Low Risk</v>
      </c>
      <c r="L151" s="12" t="s">
        <v>15</v>
      </c>
    </row>
    <row r="152" spans="1:12" x14ac:dyDescent="0.25">
      <c r="A152" s="7" t="s">
        <v>422</v>
      </c>
      <c r="B152" s="8" t="s">
        <v>52</v>
      </c>
      <c r="C152" s="8" t="s">
        <v>27</v>
      </c>
      <c r="D152" s="8" t="s">
        <v>12</v>
      </c>
      <c r="E152" s="8" t="s">
        <v>28</v>
      </c>
      <c r="F152" s="8" t="s">
        <v>747</v>
      </c>
      <c r="G152" s="8" t="s">
        <v>14</v>
      </c>
      <c r="H152" s="13">
        <v>42753</v>
      </c>
      <c r="I152" s="13">
        <v>42765</v>
      </c>
      <c r="J152" s="16">
        <f t="shared" si="4"/>
        <v>12</v>
      </c>
      <c r="K152" s="13" t="str">
        <f t="shared" si="5"/>
        <v>Low Risk</v>
      </c>
      <c r="L152" s="9" t="s">
        <v>15</v>
      </c>
    </row>
    <row r="153" spans="1:12" x14ac:dyDescent="0.25">
      <c r="A153" s="10" t="s">
        <v>422</v>
      </c>
      <c r="B153" s="11" t="s">
        <v>52</v>
      </c>
      <c r="C153" s="11" t="s">
        <v>27</v>
      </c>
      <c r="D153" s="11" t="s">
        <v>12</v>
      </c>
      <c r="E153" s="11" t="s">
        <v>28</v>
      </c>
      <c r="F153" s="11" t="s">
        <v>747</v>
      </c>
      <c r="G153" s="11" t="s">
        <v>14</v>
      </c>
      <c r="H153" s="14">
        <v>43170</v>
      </c>
      <c r="I153" s="14">
        <v>43177</v>
      </c>
      <c r="J153" s="17">
        <f t="shared" si="4"/>
        <v>7</v>
      </c>
      <c r="K153" s="14" t="str">
        <f t="shared" si="5"/>
        <v>Low Risk</v>
      </c>
      <c r="L153" s="12" t="s">
        <v>15</v>
      </c>
    </row>
    <row r="154" spans="1:12" x14ac:dyDescent="0.25">
      <c r="A154" s="7" t="s">
        <v>80</v>
      </c>
      <c r="B154" s="8" t="s">
        <v>52</v>
      </c>
      <c r="C154" s="8" t="s">
        <v>27</v>
      </c>
      <c r="D154" s="8" t="s">
        <v>12</v>
      </c>
      <c r="E154" s="8" t="s">
        <v>28</v>
      </c>
      <c r="F154" s="8" t="s">
        <v>747</v>
      </c>
      <c r="G154" s="8" t="s">
        <v>14</v>
      </c>
      <c r="H154" s="13">
        <v>43167</v>
      </c>
      <c r="I154" s="13">
        <v>43175</v>
      </c>
      <c r="J154" s="16">
        <f t="shared" si="4"/>
        <v>8</v>
      </c>
      <c r="K154" s="13" t="str">
        <f t="shared" si="5"/>
        <v>Low Risk</v>
      </c>
      <c r="L154" s="9" t="s">
        <v>15</v>
      </c>
    </row>
    <row r="155" spans="1:12" x14ac:dyDescent="0.25">
      <c r="A155" s="10" t="s">
        <v>394</v>
      </c>
      <c r="B155" s="11" t="s">
        <v>52</v>
      </c>
      <c r="C155" s="11" t="s">
        <v>27</v>
      </c>
      <c r="D155" s="11" t="s">
        <v>12</v>
      </c>
      <c r="E155" s="11" t="s">
        <v>28</v>
      </c>
      <c r="F155" s="11" t="s">
        <v>747</v>
      </c>
      <c r="G155" s="11" t="s">
        <v>14</v>
      </c>
      <c r="H155" s="14">
        <v>42760</v>
      </c>
      <c r="I155" s="14">
        <v>42768</v>
      </c>
      <c r="J155" s="17">
        <f t="shared" si="4"/>
        <v>8</v>
      </c>
      <c r="K155" s="14" t="str">
        <f t="shared" si="5"/>
        <v>Low Risk</v>
      </c>
      <c r="L155" s="12" t="s">
        <v>15</v>
      </c>
    </row>
    <row r="156" spans="1:12" x14ac:dyDescent="0.25">
      <c r="A156" s="7" t="s">
        <v>394</v>
      </c>
      <c r="B156" s="8" t="s">
        <v>52</v>
      </c>
      <c r="C156" s="8" t="s">
        <v>27</v>
      </c>
      <c r="D156" s="8" t="s">
        <v>12</v>
      </c>
      <c r="E156" s="8" t="s">
        <v>28</v>
      </c>
      <c r="F156" s="8" t="s">
        <v>747</v>
      </c>
      <c r="G156" s="8" t="s">
        <v>14</v>
      </c>
      <c r="H156" s="13">
        <v>43108</v>
      </c>
      <c r="I156" s="13">
        <v>43116</v>
      </c>
      <c r="J156" s="16">
        <f t="shared" si="4"/>
        <v>8</v>
      </c>
      <c r="K156" s="13" t="str">
        <f t="shared" si="5"/>
        <v>Low Risk</v>
      </c>
      <c r="L156" s="9" t="s">
        <v>15</v>
      </c>
    </row>
    <row r="157" spans="1:12" x14ac:dyDescent="0.25">
      <c r="A157" s="10" t="s">
        <v>661</v>
      </c>
      <c r="B157" s="11" t="s">
        <v>182</v>
      </c>
      <c r="C157" s="11" t="s">
        <v>27</v>
      </c>
      <c r="D157" s="11" t="s">
        <v>12</v>
      </c>
      <c r="E157" s="11" t="s">
        <v>28</v>
      </c>
      <c r="F157" s="11" t="s">
        <v>747</v>
      </c>
      <c r="G157" s="11" t="s">
        <v>14</v>
      </c>
      <c r="H157" s="14">
        <v>43165</v>
      </c>
      <c r="I157" s="14">
        <v>43173</v>
      </c>
      <c r="J157" s="17">
        <f t="shared" si="4"/>
        <v>8</v>
      </c>
      <c r="K157" s="14" t="str">
        <f t="shared" si="5"/>
        <v>Low Risk</v>
      </c>
      <c r="L157" s="12" t="s">
        <v>15</v>
      </c>
    </row>
    <row r="158" spans="1:12" x14ac:dyDescent="0.25">
      <c r="A158" s="7" t="s">
        <v>662</v>
      </c>
      <c r="B158" s="8" t="s">
        <v>182</v>
      </c>
      <c r="C158" s="8" t="s">
        <v>27</v>
      </c>
      <c r="D158" s="8" t="s">
        <v>12</v>
      </c>
      <c r="E158" s="8" t="s">
        <v>28</v>
      </c>
      <c r="F158" s="8" t="s">
        <v>747</v>
      </c>
      <c r="G158" s="8" t="s">
        <v>14</v>
      </c>
      <c r="H158" s="13">
        <v>43163</v>
      </c>
      <c r="I158" s="13">
        <v>43172</v>
      </c>
      <c r="J158" s="16">
        <f t="shared" si="4"/>
        <v>9</v>
      </c>
      <c r="K158" s="13" t="str">
        <f t="shared" si="5"/>
        <v>Low Risk</v>
      </c>
      <c r="L158" s="9" t="s">
        <v>15</v>
      </c>
    </row>
    <row r="159" spans="1:12" x14ac:dyDescent="0.25">
      <c r="A159" s="7" t="s">
        <v>650</v>
      </c>
      <c r="B159" s="8" t="s">
        <v>499</v>
      </c>
      <c r="C159" s="8" t="s">
        <v>27</v>
      </c>
      <c r="D159" s="8" t="s">
        <v>12</v>
      </c>
      <c r="E159" s="8" t="s">
        <v>28</v>
      </c>
      <c r="F159" s="8" t="s">
        <v>747</v>
      </c>
      <c r="G159" s="8" t="s">
        <v>14</v>
      </c>
      <c r="H159" s="13">
        <v>43177</v>
      </c>
      <c r="I159" s="13">
        <v>43185</v>
      </c>
      <c r="J159" s="16">
        <f t="shared" si="4"/>
        <v>8</v>
      </c>
      <c r="K159" s="13" t="str">
        <f t="shared" si="5"/>
        <v>Low Risk</v>
      </c>
      <c r="L159" s="9" t="s">
        <v>15</v>
      </c>
    </row>
    <row r="160" spans="1:12" x14ac:dyDescent="0.25">
      <c r="A160" s="10" t="s">
        <v>732</v>
      </c>
      <c r="B160" s="11" t="s">
        <v>499</v>
      </c>
      <c r="C160" s="11" t="s">
        <v>27</v>
      </c>
      <c r="D160" s="11" t="s">
        <v>12</v>
      </c>
      <c r="E160" s="11" t="s">
        <v>28</v>
      </c>
      <c r="F160" s="11" t="s">
        <v>747</v>
      </c>
      <c r="G160" s="11" t="s">
        <v>14</v>
      </c>
      <c r="H160" s="14">
        <v>43106</v>
      </c>
      <c r="I160" s="14">
        <v>43116</v>
      </c>
      <c r="J160" s="17">
        <f t="shared" si="4"/>
        <v>10</v>
      </c>
      <c r="K160" s="14" t="str">
        <f t="shared" si="5"/>
        <v>Low Risk</v>
      </c>
      <c r="L160" s="12" t="s">
        <v>15</v>
      </c>
    </row>
    <row r="161" spans="1:12" x14ac:dyDescent="0.25">
      <c r="A161" s="7" t="s">
        <v>309</v>
      </c>
      <c r="B161" s="8" t="s">
        <v>310</v>
      </c>
      <c r="C161" s="8" t="s">
        <v>27</v>
      </c>
      <c r="D161" s="8" t="s">
        <v>12</v>
      </c>
      <c r="E161" s="8" t="s">
        <v>28</v>
      </c>
      <c r="F161" s="8" t="s">
        <v>747</v>
      </c>
      <c r="G161" s="8" t="s">
        <v>14</v>
      </c>
      <c r="H161" s="13">
        <v>42808</v>
      </c>
      <c r="I161" s="13">
        <v>42817</v>
      </c>
      <c r="J161" s="16">
        <f t="shared" si="4"/>
        <v>9</v>
      </c>
      <c r="K161" s="13" t="str">
        <f t="shared" si="5"/>
        <v>Low Risk</v>
      </c>
      <c r="L161" s="9" t="s">
        <v>15</v>
      </c>
    </row>
    <row r="162" spans="1:12" x14ac:dyDescent="0.25">
      <c r="A162" s="7" t="s">
        <v>290</v>
      </c>
      <c r="B162" s="8" t="s">
        <v>96</v>
      </c>
      <c r="C162" s="8" t="s">
        <v>27</v>
      </c>
      <c r="D162" s="8" t="s">
        <v>12</v>
      </c>
      <c r="E162" s="8" t="s">
        <v>24</v>
      </c>
      <c r="F162" s="8" t="s">
        <v>24</v>
      </c>
      <c r="G162" s="8" t="s">
        <v>14</v>
      </c>
      <c r="H162" s="13">
        <v>42823</v>
      </c>
      <c r="I162" s="13">
        <v>42835</v>
      </c>
      <c r="J162" s="16">
        <f t="shared" si="4"/>
        <v>12</v>
      </c>
      <c r="K162" s="13" t="str">
        <f t="shared" si="5"/>
        <v>Low Risk</v>
      </c>
      <c r="L162" s="9" t="s">
        <v>15</v>
      </c>
    </row>
    <row r="163" spans="1:12" x14ac:dyDescent="0.25">
      <c r="A163" s="7" t="s">
        <v>640</v>
      </c>
      <c r="B163" s="8" t="s">
        <v>42</v>
      </c>
      <c r="C163" s="8" t="s">
        <v>27</v>
      </c>
      <c r="D163" s="8" t="s">
        <v>12</v>
      </c>
      <c r="E163" s="8" t="s">
        <v>24</v>
      </c>
      <c r="F163" s="8" t="s">
        <v>24</v>
      </c>
      <c r="G163" s="8" t="s">
        <v>14</v>
      </c>
      <c r="H163" s="13">
        <v>43184</v>
      </c>
      <c r="I163" s="13">
        <v>43194</v>
      </c>
      <c r="J163" s="16">
        <f t="shared" si="4"/>
        <v>10</v>
      </c>
      <c r="K163" s="13" t="str">
        <f t="shared" si="5"/>
        <v>Low Risk</v>
      </c>
      <c r="L163" s="9" t="s">
        <v>15</v>
      </c>
    </row>
    <row r="164" spans="1:12" x14ac:dyDescent="0.25">
      <c r="A164" s="10" t="s">
        <v>435</v>
      </c>
      <c r="B164" s="11" t="s">
        <v>277</v>
      </c>
      <c r="C164" s="11" t="s">
        <v>27</v>
      </c>
      <c r="D164" s="11" t="s">
        <v>12</v>
      </c>
      <c r="E164" s="11" t="s">
        <v>24</v>
      </c>
      <c r="F164" s="11" t="s">
        <v>24</v>
      </c>
      <c r="G164" s="11" t="s">
        <v>436</v>
      </c>
      <c r="H164" s="14">
        <v>42750</v>
      </c>
      <c r="I164" s="14">
        <v>42765</v>
      </c>
      <c r="J164" s="17">
        <f t="shared" si="4"/>
        <v>15</v>
      </c>
      <c r="K164" s="14" t="str">
        <f t="shared" si="5"/>
        <v>Low Risk</v>
      </c>
      <c r="L164" s="12" t="s">
        <v>15</v>
      </c>
    </row>
    <row r="165" spans="1:12" x14ac:dyDescent="0.25">
      <c r="A165" s="7" t="s">
        <v>618</v>
      </c>
      <c r="B165" s="8" t="s">
        <v>182</v>
      </c>
      <c r="C165" s="8" t="s">
        <v>27</v>
      </c>
      <c r="D165" s="8" t="s">
        <v>12</v>
      </c>
      <c r="E165" s="8" t="s">
        <v>238</v>
      </c>
      <c r="F165" s="8" t="s">
        <v>746</v>
      </c>
      <c r="G165" s="8" t="s">
        <v>14</v>
      </c>
      <c r="H165" s="13">
        <v>43222</v>
      </c>
      <c r="I165" s="13">
        <v>43228</v>
      </c>
      <c r="J165" s="16">
        <f t="shared" si="4"/>
        <v>6</v>
      </c>
      <c r="K165" s="13" t="str">
        <f t="shared" si="5"/>
        <v>Low Risk</v>
      </c>
      <c r="L165" s="9" t="s">
        <v>15</v>
      </c>
    </row>
    <row r="166" spans="1:12" x14ac:dyDescent="0.25">
      <c r="A166" s="7" t="s">
        <v>317</v>
      </c>
      <c r="B166" s="8" t="s">
        <v>34</v>
      </c>
      <c r="C166" s="8" t="s">
        <v>27</v>
      </c>
      <c r="D166" s="8" t="s">
        <v>12</v>
      </c>
      <c r="E166" s="8" t="s">
        <v>55</v>
      </c>
      <c r="F166" s="8" t="s">
        <v>55</v>
      </c>
      <c r="G166" s="8" t="s">
        <v>14</v>
      </c>
      <c r="H166" s="13">
        <v>42807</v>
      </c>
      <c r="I166" s="13">
        <v>42813</v>
      </c>
      <c r="J166" s="16">
        <f t="shared" si="4"/>
        <v>6</v>
      </c>
      <c r="K166" s="13" t="str">
        <f t="shared" si="5"/>
        <v>Low Risk</v>
      </c>
      <c r="L166" s="9" t="s">
        <v>15</v>
      </c>
    </row>
    <row r="167" spans="1:12" x14ac:dyDescent="0.25">
      <c r="A167" s="10" t="s">
        <v>714</v>
      </c>
      <c r="B167" s="11" t="s">
        <v>392</v>
      </c>
      <c r="C167" s="11" t="s">
        <v>27</v>
      </c>
      <c r="D167" s="11" t="s">
        <v>12</v>
      </c>
      <c r="E167" s="11" t="s">
        <v>55</v>
      </c>
      <c r="F167" s="11" t="s">
        <v>55</v>
      </c>
      <c r="G167" s="11" t="s">
        <v>14</v>
      </c>
      <c r="H167" s="14">
        <v>43116</v>
      </c>
      <c r="I167" s="14">
        <v>43125</v>
      </c>
      <c r="J167" s="17">
        <f t="shared" si="4"/>
        <v>9</v>
      </c>
      <c r="K167" s="14" t="str">
        <f t="shared" si="5"/>
        <v>Low Risk</v>
      </c>
      <c r="L167" s="12" t="s">
        <v>15</v>
      </c>
    </row>
    <row r="168" spans="1:12" x14ac:dyDescent="0.25">
      <c r="A168" s="7" t="s">
        <v>276</v>
      </c>
      <c r="B168" s="8" t="s">
        <v>277</v>
      </c>
      <c r="C168" s="8" t="s">
        <v>27</v>
      </c>
      <c r="D168" s="8" t="s">
        <v>12</v>
      </c>
      <c r="E168" s="8" t="s">
        <v>55</v>
      </c>
      <c r="F168" s="8" t="s">
        <v>55</v>
      </c>
      <c r="G168" s="8" t="s">
        <v>14</v>
      </c>
      <c r="H168" s="13">
        <v>42832</v>
      </c>
      <c r="I168" s="13">
        <v>42849</v>
      </c>
      <c r="J168" s="16">
        <f t="shared" si="4"/>
        <v>17</v>
      </c>
      <c r="K168" s="13" t="str">
        <f t="shared" si="5"/>
        <v>Low Risk</v>
      </c>
      <c r="L168" s="9" t="s">
        <v>15</v>
      </c>
    </row>
    <row r="169" spans="1:12" x14ac:dyDescent="0.25">
      <c r="A169" s="10" t="s">
        <v>401</v>
      </c>
      <c r="B169" s="11" t="s">
        <v>310</v>
      </c>
      <c r="C169" s="11" t="s">
        <v>27</v>
      </c>
      <c r="D169" s="11" t="s">
        <v>12</v>
      </c>
      <c r="E169" s="11" t="s">
        <v>55</v>
      </c>
      <c r="F169" s="11" t="s">
        <v>55</v>
      </c>
      <c r="G169" s="11" t="s">
        <v>14</v>
      </c>
      <c r="H169" s="14">
        <v>42757</v>
      </c>
      <c r="I169" s="14">
        <v>42767</v>
      </c>
      <c r="J169" s="17">
        <f t="shared" si="4"/>
        <v>10</v>
      </c>
      <c r="K169" s="14" t="str">
        <f t="shared" si="5"/>
        <v>Low Risk</v>
      </c>
      <c r="L169" s="12" t="s">
        <v>15</v>
      </c>
    </row>
    <row r="170" spans="1:12" x14ac:dyDescent="0.25">
      <c r="A170" s="7" t="s">
        <v>181</v>
      </c>
      <c r="B170" s="8" t="s">
        <v>182</v>
      </c>
      <c r="C170" s="8" t="s">
        <v>27</v>
      </c>
      <c r="D170" s="8" t="s">
        <v>12</v>
      </c>
      <c r="E170" s="8" t="s">
        <v>168</v>
      </c>
      <c r="F170" s="8" t="s">
        <v>168</v>
      </c>
      <c r="G170" s="8" t="s">
        <v>115</v>
      </c>
      <c r="H170" s="13">
        <v>42977</v>
      </c>
      <c r="I170" s="13">
        <v>42985</v>
      </c>
      <c r="J170" s="16">
        <f t="shared" si="4"/>
        <v>8</v>
      </c>
      <c r="K170" s="13" t="str">
        <f t="shared" si="5"/>
        <v>Low Risk</v>
      </c>
      <c r="L170" s="9" t="s">
        <v>15</v>
      </c>
    </row>
    <row r="171" spans="1:12" x14ac:dyDescent="0.25">
      <c r="A171" s="7" t="s">
        <v>630</v>
      </c>
      <c r="B171" s="8" t="s">
        <v>528</v>
      </c>
      <c r="C171" s="8" t="s">
        <v>31</v>
      </c>
      <c r="D171" s="8" t="s">
        <v>12</v>
      </c>
      <c r="E171" s="8" t="s">
        <v>87</v>
      </c>
      <c r="F171" s="8" t="s">
        <v>87</v>
      </c>
      <c r="G171" s="8" t="s">
        <v>14</v>
      </c>
      <c r="H171" s="13">
        <v>43195</v>
      </c>
      <c r="I171" s="13">
        <v>43202</v>
      </c>
      <c r="J171" s="16">
        <f t="shared" si="4"/>
        <v>7</v>
      </c>
      <c r="K171" s="13" t="str">
        <f t="shared" si="5"/>
        <v>Low Risk</v>
      </c>
      <c r="L171" s="9" t="s">
        <v>15</v>
      </c>
    </row>
    <row r="172" spans="1:12" x14ac:dyDescent="0.25">
      <c r="A172" s="7" t="s">
        <v>679</v>
      </c>
      <c r="B172" s="8" t="s">
        <v>131</v>
      </c>
      <c r="C172" s="8" t="s">
        <v>31</v>
      </c>
      <c r="D172" s="8" t="s">
        <v>12</v>
      </c>
      <c r="E172" s="8" t="s">
        <v>537</v>
      </c>
      <c r="F172" s="8" t="s">
        <v>745</v>
      </c>
      <c r="G172" s="8" t="s">
        <v>14</v>
      </c>
      <c r="H172" s="13">
        <v>43146</v>
      </c>
      <c r="I172" s="13">
        <v>43156</v>
      </c>
      <c r="J172" s="16">
        <f t="shared" si="4"/>
        <v>10</v>
      </c>
      <c r="K172" s="13" t="str">
        <f t="shared" si="5"/>
        <v>Low Risk</v>
      </c>
      <c r="L172" s="9" t="s">
        <v>15</v>
      </c>
    </row>
    <row r="173" spans="1:12" x14ac:dyDescent="0.25">
      <c r="A173" s="7" t="s">
        <v>727</v>
      </c>
      <c r="B173" s="8" t="s">
        <v>548</v>
      </c>
      <c r="C173" s="8" t="s">
        <v>31</v>
      </c>
      <c r="D173" s="8" t="s">
        <v>12</v>
      </c>
      <c r="E173" s="8" t="s">
        <v>537</v>
      </c>
      <c r="F173" s="8" t="s">
        <v>747</v>
      </c>
      <c r="G173" s="8" t="s">
        <v>14</v>
      </c>
      <c r="H173" s="13">
        <v>43109</v>
      </c>
      <c r="I173" s="13">
        <v>43123</v>
      </c>
      <c r="J173" s="16">
        <f t="shared" si="4"/>
        <v>14</v>
      </c>
      <c r="K173" s="13" t="str">
        <f t="shared" si="5"/>
        <v>Low Risk</v>
      </c>
      <c r="L173" s="9" t="s">
        <v>15</v>
      </c>
    </row>
    <row r="174" spans="1:12" x14ac:dyDescent="0.25">
      <c r="A174" s="7" t="s">
        <v>708</v>
      </c>
      <c r="B174" s="8" t="s">
        <v>180</v>
      </c>
      <c r="C174" s="8" t="s">
        <v>31</v>
      </c>
      <c r="D174" s="8" t="s">
        <v>12</v>
      </c>
      <c r="E174" s="8" t="s">
        <v>535</v>
      </c>
      <c r="F174" s="8" t="s">
        <v>747</v>
      </c>
      <c r="G174" s="8" t="s">
        <v>14</v>
      </c>
      <c r="H174" s="13">
        <v>43124</v>
      </c>
      <c r="I174" s="13">
        <v>43131</v>
      </c>
      <c r="J174" s="16">
        <f t="shared" si="4"/>
        <v>7</v>
      </c>
      <c r="K174" s="13" t="str">
        <f t="shared" si="5"/>
        <v>Low Risk</v>
      </c>
      <c r="L174" s="9" t="s">
        <v>15</v>
      </c>
    </row>
    <row r="175" spans="1:12" x14ac:dyDescent="0.25">
      <c r="A175" s="7" t="s">
        <v>615</v>
      </c>
      <c r="B175" s="8" t="s">
        <v>131</v>
      </c>
      <c r="C175" s="8" t="s">
        <v>31</v>
      </c>
      <c r="D175" s="8" t="s">
        <v>12</v>
      </c>
      <c r="E175" s="8" t="s">
        <v>23</v>
      </c>
      <c r="F175" s="8" t="s">
        <v>747</v>
      </c>
      <c r="G175" s="8" t="s">
        <v>14</v>
      </c>
      <c r="H175" s="13">
        <v>43231</v>
      </c>
      <c r="I175" s="13">
        <v>43243</v>
      </c>
      <c r="J175" s="16">
        <f t="shared" si="4"/>
        <v>12</v>
      </c>
      <c r="K175" s="13" t="str">
        <f t="shared" si="5"/>
        <v>Low Risk</v>
      </c>
      <c r="L175" s="9" t="s">
        <v>15</v>
      </c>
    </row>
    <row r="176" spans="1:12" x14ac:dyDescent="0.25">
      <c r="A176" s="10" t="s">
        <v>344</v>
      </c>
      <c r="B176" s="11" t="s">
        <v>131</v>
      </c>
      <c r="C176" s="11" t="s">
        <v>31</v>
      </c>
      <c r="D176" s="11" t="s">
        <v>12</v>
      </c>
      <c r="E176" s="11" t="s">
        <v>23</v>
      </c>
      <c r="F176" s="11" t="s">
        <v>747</v>
      </c>
      <c r="G176" s="11" t="s">
        <v>345</v>
      </c>
      <c r="H176" s="14">
        <v>42783</v>
      </c>
      <c r="I176" s="14">
        <v>42793</v>
      </c>
      <c r="J176" s="17">
        <f t="shared" si="4"/>
        <v>10</v>
      </c>
      <c r="K176" s="14" t="str">
        <f t="shared" si="5"/>
        <v>Low Risk</v>
      </c>
      <c r="L176" s="12" t="s">
        <v>15</v>
      </c>
    </row>
    <row r="177" spans="1:12" x14ac:dyDescent="0.25">
      <c r="A177" s="7" t="s">
        <v>354</v>
      </c>
      <c r="B177" s="8" t="s">
        <v>355</v>
      </c>
      <c r="C177" s="8" t="s">
        <v>31</v>
      </c>
      <c r="D177" s="8" t="s">
        <v>12</v>
      </c>
      <c r="E177" s="8" t="s">
        <v>23</v>
      </c>
      <c r="F177" s="8" t="s">
        <v>747</v>
      </c>
      <c r="G177" s="8" t="s">
        <v>14</v>
      </c>
      <c r="H177" s="13">
        <v>42776</v>
      </c>
      <c r="I177" s="13">
        <v>42785</v>
      </c>
      <c r="J177" s="16">
        <f t="shared" si="4"/>
        <v>9</v>
      </c>
      <c r="K177" s="13" t="str">
        <f t="shared" si="5"/>
        <v>Low Risk</v>
      </c>
      <c r="L177" s="9" t="s">
        <v>15</v>
      </c>
    </row>
    <row r="178" spans="1:12" x14ac:dyDescent="0.25">
      <c r="A178" s="10" t="s">
        <v>477</v>
      </c>
      <c r="B178" s="11" t="s">
        <v>355</v>
      </c>
      <c r="C178" s="11" t="s">
        <v>31</v>
      </c>
      <c r="D178" s="11" t="s">
        <v>12</v>
      </c>
      <c r="E178" s="11" t="s">
        <v>23</v>
      </c>
      <c r="F178" s="11" t="s">
        <v>747</v>
      </c>
      <c r="G178" s="11" t="s">
        <v>14</v>
      </c>
      <c r="H178" s="14">
        <v>42741</v>
      </c>
      <c r="I178" s="14">
        <v>42748</v>
      </c>
      <c r="J178" s="17">
        <f t="shared" si="4"/>
        <v>7</v>
      </c>
      <c r="K178" s="14" t="str">
        <f t="shared" si="5"/>
        <v>Low Risk</v>
      </c>
      <c r="L178" s="12" t="s">
        <v>15</v>
      </c>
    </row>
    <row r="179" spans="1:12" x14ac:dyDescent="0.25">
      <c r="A179" s="10" t="s">
        <v>460</v>
      </c>
      <c r="B179" s="11" t="s">
        <v>461</v>
      </c>
      <c r="C179" s="11" t="s">
        <v>31</v>
      </c>
      <c r="D179" s="11" t="s">
        <v>12</v>
      </c>
      <c r="E179" s="11" t="s">
        <v>23</v>
      </c>
      <c r="F179" s="11" t="s">
        <v>747</v>
      </c>
      <c r="G179" s="11" t="s">
        <v>14</v>
      </c>
      <c r="H179" s="14">
        <v>42745</v>
      </c>
      <c r="I179" s="14">
        <v>42754</v>
      </c>
      <c r="J179" s="17">
        <f t="shared" si="4"/>
        <v>9</v>
      </c>
      <c r="K179" s="14" t="str">
        <f t="shared" si="5"/>
        <v>Low Risk</v>
      </c>
      <c r="L179" s="12" t="s">
        <v>15</v>
      </c>
    </row>
    <row r="180" spans="1:12" x14ac:dyDescent="0.25">
      <c r="A180" s="10" t="s">
        <v>506</v>
      </c>
      <c r="B180" s="11" t="s">
        <v>507</v>
      </c>
      <c r="C180" s="11" t="s">
        <v>31</v>
      </c>
      <c r="D180" s="11" t="s">
        <v>12</v>
      </c>
      <c r="E180" s="11" t="s">
        <v>23</v>
      </c>
      <c r="F180" s="11" t="s">
        <v>747</v>
      </c>
      <c r="G180" s="11" t="s">
        <v>14</v>
      </c>
      <c r="H180" s="14">
        <v>42736</v>
      </c>
      <c r="I180" s="14">
        <v>42747</v>
      </c>
      <c r="J180" s="17">
        <f t="shared" si="4"/>
        <v>11</v>
      </c>
      <c r="K180" s="14" t="str">
        <f t="shared" si="5"/>
        <v>Low Risk</v>
      </c>
      <c r="L180" s="12" t="s">
        <v>15</v>
      </c>
    </row>
    <row r="181" spans="1:12" x14ac:dyDescent="0.25">
      <c r="A181" s="7" t="s">
        <v>492</v>
      </c>
      <c r="B181" s="8" t="s">
        <v>493</v>
      </c>
      <c r="C181" s="8" t="s">
        <v>31</v>
      </c>
      <c r="D181" s="8" t="s">
        <v>12</v>
      </c>
      <c r="E181" s="8" t="s">
        <v>23</v>
      </c>
      <c r="F181" s="8" t="s">
        <v>747</v>
      </c>
      <c r="G181" s="8" t="s">
        <v>55</v>
      </c>
      <c r="H181" s="13">
        <v>42739</v>
      </c>
      <c r="I181" s="13">
        <v>42751</v>
      </c>
      <c r="J181" s="16">
        <f t="shared" si="4"/>
        <v>12</v>
      </c>
      <c r="K181" s="13" t="str">
        <f t="shared" si="5"/>
        <v>Low Risk</v>
      </c>
      <c r="L181" s="9" t="s">
        <v>15</v>
      </c>
    </row>
    <row r="182" spans="1:12" x14ac:dyDescent="0.25">
      <c r="A182" s="10" t="s">
        <v>707</v>
      </c>
      <c r="B182" s="11" t="s">
        <v>493</v>
      </c>
      <c r="C182" s="11" t="s">
        <v>31</v>
      </c>
      <c r="D182" s="11" t="s">
        <v>12</v>
      </c>
      <c r="E182" s="11" t="s">
        <v>23</v>
      </c>
      <c r="F182" s="11" t="s">
        <v>747</v>
      </c>
      <c r="G182" s="11" t="s">
        <v>14</v>
      </c>
      <c r="H182" s="14">
        <v>43124</v>
      </c>
      <c r="I182" s="14">
        <v>43132</v>
      </c>
      <c r="J182" s="17">
        <f t="shared" si="4"/>
        <v>8</v>
      </c>
      <c r="K182" s="14" t="str">
        <f t="shared" si="5"/>
        <v>Low Risk</v>
      </c>
      <c r="L182" s="12" t="s">
        <v>15</v>
      </c>
    </row>
    <row r="183" spans="1:12" x14ac:dyDescent="0.25">
      <c r="A183" s="7" t="s">
        <v>665</v>
      </c>
      <c r="B183" s="8" t="s">
        <v>180</v>
      </c>
      <c r="C183" s="8" t="s">
        <v>31</v>
      </c>
      <c r="D183" s="8" t="s">
        <v>12</v>
      </c>
      <c r="E183" s="8" t="s">
        <v>23</v>
      </c>
      <c r="F183" s="8" t="s">
        <v>747</v>
      </c>
      <c r="G183" s="8" t="s">
        <v>14</v>
      </c>
      <c r="H183" s="13">
        <v>43161</v>
      </c>
      <c r="I183" s="13">
        <v>43169</v>
      </c>
      <c r="J183" s="16">
        <f t="shared" si="4"/>
        <v>8</v>
      </c>
      <c r="K183" s="13" t="str">
        <f t="shared" si="5"/>
        <v>Low Risk</v>
      </c>
      <c r="L183" s="9" t="s">
        <v>15</v>
      </c>
    </row>
    <row r="184" spans="1:12" x14ac:dyDescent="0.25">
      <c r="A184" s="10" t="s">
        <v>478</v>
      </c>
      <c r="B184" s="11" t="s">
        <v>180</v>
      </c>
      <c r="C184" s="11" t="s">
        <v>31</v>
      </c>
      <c r="D184" s="11" t="s">
        <v>12</v>
      </c>
      <c r="E184" s="11" t="s">
        <v>23</v>
      </c>
      <c r="F184" s="11" t="s">
        <v>747</v>
      </c>
      <c r="G184" s="11" t="s">
        <v>479</v>
      </c>
      <c r="H184" s="14">
        <v>42741</v>
      </c>
      <c r="I184" s="14">
        <v>42755</v>
      </c>
      <c r="J184" s="17">
        <f t="shared" si="4"/>
        <v>14</v>
      </c>
      <c r="K184" s="14" t="str">
        <f t="shared" si="5"/>
        <v>Low Risk</v>
      </c>
      <c r="L184" s="12" t="s">
        <v>15</v>
      </c>
    </row>
    <row r="185" spans="1:12" x14ac:dyDescent="0.25">
      <c r="A185" s="7" t="s">
        <v>380</v>
      </c>
      <c r="B185" s="8" t="s">
        <v>180</v>
      </c>
      <c r="C185" s="8" t="s">
        <v>31</v>
      </c>
      <c r="D185" s="8" t="s">
        <v>12</v>
      </c>
      <c r="E185" s="8" t="s">
        <v>23</v>
      </c>
      <c r="F185" s="8" t="s">
        <v>747</v>
      </c>
      <c r="G185" s="8" t="s">
        <v>14</v>
      </c>
      <c r="H185" s="13">
        <v>42767</v>
      </c>
      <c r="I185" s="13">
        <v>42774</v>
      </c>
      <c r="J185" s="16">
        <f t="shared" si="4"/>
        <v>7</v>
      </c>
      <c r="K185" s="13" t="str">
        <f t="shared" si="5"/>
        <v>Low Risk</v>
      </c>
      <c r="L185" s="9" t="s">
        <v>15</v>
      </c>
    </row>
    <row r="186" spans="1:12" x14ac:dyDescent="0.25">
      <c r="A186" s="10" t="s">
        <v>504</v>
      </c>
      <c r="B186" s="11" t="s">
        <v>180</v>
      </c>
      <c r="C186" s="11" t="s">
        <v>31</v>
      </c>
      <c r="D186" s="11" t="s">
        <v>12</v>
      </c>
      <c r="E186" s="11" t="s">
        <v>23</v>
      </c>
      <c r="F186" s="11" t="s">
        <v>747</v>
      </c>
      <c r="G186" s="11" t="s">
        <v>55</v>
      </c>
      <c r="H186" s="14">
        <v>42736</v>
      </c>
      <c r="I186" s="14">
        <v>42745</v>
      </c>
      <c r="J186" s="17">
        <f t="shared" si="4"/>
        <v>9</v>
      </c>
      <c r="K186" s="14" t="str">
        <f t="shared" si="5"/>
        <v>Low Risk</v>
      </c>
      <c r="L186" s="12" t="s">
        <v>15</v>
      </c>
    </row>
    <row r="187" spans="1:12" x14ac:dyDescent="0.25">
      <c r="A187" s="10" t="s">
        <v>437</v>
      </c>
      <c r="B187" s="11" t="s">
        <v>160</v>
      </c>
      <c r="C187" s="11" t="s">
        <v>31</v>
      </c>
      <c r="D187" s="11" t="s">
        <v>12</v>
      </c>
      <c r="E187" s="11" t="s">
        <v>23</v>
      </c>
      <c r="F187" s="11" t="s">
        <v>747</v>
      </c>
      <c r="G187" s="11" t="s">
        <v>14</v>
      </c>
      <c r="H187" s="14">
        <v>42749</v>
      </c>
      <c r="I187" s="14">
        <v>42758</v>
      </c>
      <c r="J187" s="17">
        <f t="shared" si="4"/>
        <v>9</v>
      </c>
      <c r="K187" s="14" t="str">
        <f t="shared" si="5"/>
        <v>Low Risk</v>
      </c>
      <c r="L187" s="12" t="s">
        <v>15</v>
      </c>
    </row>
    <row r="188" spans="1:12" x14ac:dyDescent="0.25">
      <c r="A188" s="7" t="s">
        <v>627</v>
      </c>
      <c r="B188" s="8" t="s">
        <v>527</v>
      </c>
      <c r="C188" s="8" t="s">
        <v>31</v>
      </c>
      <c r="D188" s="8" t="s">
        <v>12</v>
      </c>
      <c r="E188" s="8" t="s">
        <v>23</v>
      </c>
      <c r="F188" s="8" t="s">
        <v>747</v>
      </c>
      <c r="G188" s="8" t="s">
        <v>14</v>
      </c>
      <c r="H188" s="13">
        <v>43201</v>
      </c>
      <c r="I188" s="13">
        <v>43208</v>
      </c>
      <c r="J188" s="16">
        <f t="shared" si="4"/>
        <v>7</v>
      </c>
      <c r="K188" s="13" t="str">
        <f t="shared" si="5"/>
        <v>Low Risk</v>
      </c>
      <c r="L188" s="9" t="s">
        <v>15</v>
      </c>
    </row>
    <row r="189" spans="1:12" x14ac:dyDescent="0.25">
      <c r="A189" s="10" t="s">
        <v>643</v>
      </c>
      <c r="B189" s="11" t="s">
        <v>534</v>
      </c>
      <c r="C189" s="11" t="s">
        <v>31</v>
      </c>
      <c r="D189" s="11" t="s">
        <v>12</v>
      </c>
      <c r="E189" s="11" t="s">
        <v>23</v>
      </c>
      <c r="F189" s="11" t="s">
        <v>747</v>
      </c>
      <c r="G189" s="11" t="s">
        <v>14</v>
      </c>
      <c r="H189" s="14">
        <v>43183</v>
      </c>
      <c r="I189" s="14">
        <v>43198</v>
      </c>
      <c r="J189" s="17">
        <f t="shared" si="4"/>
        <v>15</v>
      </c>
      <c r="K189" s="14" t="str">
        <f t="shared" si="5"/>
        <v>Low Risk</v>
      </c>
      <c r="L189" s="12" t="s">
        <v>15</v>
      </c>
    </row>
    <row r="190" spans="1:12" x14ac:dyDescent="0.25">
      <c r="A190" s="10" t="s">
        <v>664</v>
      </c>
      <c r="B190" s="11" t="s">
        <v>507</v>
      </c>
      <c r="C190" s="11" t="s">
        <v>31</v>
      </c>
      <c r="D190" s="11" t="s">
        <v>12</v>
      </c>
      <c r="E190" s="11" t="s">
        <v>23</v>
      </c>
      <c r="F190" s="11" t="s">
        <v>747</v>
      </c>
      <c r="G190" s="11" t="s">
        <v>14</v>
      </c>
      <c r="H190" s="14">
        <v>43161</v>
      </c>
      <c r="I190" s="14">
        <v>43169</v>
      </c>
      <c r="J190" s="17">
        <f t="shared" si="4"/>
        <v>8</v>
      </c>
      <c r="K190" s="14" t="str">
        <f t="shared" si="5"/>
        <v>Low Risk</v>
      </c>
      <c r="L190" s="12" t="s">
        <v>15</v>
      </c>
    </row>
    <row r="191" spans="1:12" x14ac:dyDescent="0.25">
      <c r="A191" s="7" t="s">
        <v>688</v>
      </c>
      <c r="B191" s="8" t="s">
        <v>67</v>
      </c>
      <c r="C191" s="8" t="s">
        <v>31</v>
      </c>
      <c r="D191" s="8" t="s">
        <v>12</v>
      </c>
      <c r="E191" s="8" t="s">
        <v>23</v>
      </c>
      <c r="F191" s="8" t="s">
        <v>747</v>
      </c>
      <c r="G191" s="8" t="s">
        <v>14</v>
      </c>
      <c r="H191" s="13">
        <v>43137</v>
      </c>
      <c r="I191" s="13">
        <v>43145</v>
      </c>
      <c r="J191" s="16">
        <f t="shared" si="4"/>
        <v>8</v>
      </c>
      <c r="K191" s="13" t="str">
        <f t="shared" si="5"/>
        <v>Low Risk</v>
      </c>
      <c r="L191" s="9" t="s">
        <v>15</v>
      </c>
    </row>
    <row r="192" spans="1:12" x14ac:dyDescent="0.25">
      <c r="A192" s="7" t="s">
        <v>57</v>
      </c>
      <c r="B192" s="8" t="s">
        <v>30</v>
      </c>
      <c r="C192" s="8" t="s">
        <v>31</v>
      </c>
      <c r="D192" s="8" t="s">
        <v>12</v>
      </c>
      <c r="E192" s="8" t="s">
        <v>23</v>
      </c>
      <c r="F192" s="8" t="s">
        <v>747</v>
      </c>
      <c r="G192" s="8" t="s">
        <v>14</v>
      </c>
      <c r="H192" s="13">
        <v>43089</v>
      </c>
      <c r="I192" s="13">
        <v>43103</v>
      </c>
      <c r="J192" s="16">
        <f t="shared" si="4"/>
        <v>14</v>
      </c>
      <c r="K192" s="13" t="str">
        <f t="shared" si="5"/>
        <v>Low Risk</v>
      </c>
      <c r="L192" s="9" t="s">
        <v>15</v>
      </c>
    </row>
    <row r="193" spans="1:12" x14ac:dyDescent="0.25">
      <c r="A193" s="7" t="s">
        <v>415</v>
      </c>
      <c r="B193" s="8" t="s">
        <v>416</v>
      </c>
      <c r="C193" s="8" t="s">
        <v>31</v>
      </c>
      <c r="D193" s="8" t="s">
        <v>12</v>
      </c>
      <c r="E193" s="8" t="s">
        <v>32</v>
      </c>
      <c r="F193" s="8" t="s">
        <v>747</v>
      </c>
      <c r="G193" s="8" t="s">
        <v>14</v>
      </c>
      <c r="H193" s="13">
        <v>42754</v>
      </c>
      <c r="I193" s="13">
        <v>42767</v>
      </c>
      <c r="J193" s="16">
        <f t="shared" si="4"/>
        <v>13</v>
      </c>
      <c r="K193" s="13" t="str">
        <f t="shared" si="5"/>
        <v>Low Risk</v>
      </c>
      <c r="L193" s="9" t="s">
        <v>15</v>
      </c>
    </row>
    <row r="194" spans="1:12" x14ac:dyDescent="0.25">
      <c r="A194" s="7" t="s">
        <v>333</v>
      </c>
      <c r="B194" s="8" t="s">
        <v>320</v>
      </c>
      <c r="C194" s="8" t="s">
        <v>31</v>
      </c>
      <c r="D194" s="8" t="s">
        <v>12</v>
      </c>
      <c r="E194" s="8" t="s">
        <v>32</v>
      </c>
      <c r="F194" s="8" t="s">
        <v>747</v>
      </c>
      <c r="G194" s="8" t="s">
        <v>14</v>
      </c>
      <c r="H194" s="13">
        <v>43181</v>
      </c>
      <c r="I194" s="13">
        <v>43188</v>
      </c>
      <c r="J194" s="16">
        <f t="shared" ref="J194:J257" si="6">I194-H194</f>
        <v>7</v>
      </c>
      <c r="K194" s="13" t="str">
        <f t="shared" ref="K194:K257" si="7">IF(J194&gt;30,"High Risk","Low Risk")</f>
        <v>Low Risk</v>
      </c>
      <c r="L194" s="9" t="s">
        <v>15</v>
      </c>
    </row>
    <row r="195" spans="1:12" x14ac:dyDescent="0.25">
      <c r="A195" s="7" t="s">
        <v>319</v>
      </c>
      <c r="B195" s="8" t="s">
        <v>320</v>
      </c>
      <c r="C195" s="8" t="s">
        <v>31</v>
      </c>
      <c r="D195" s="8" t="s">
        <v>12</v>
      </c>
      <c r="E195" s="8" t="s">
        <v>32</v>
      </c>
      <c r="F195" s="8" t="s">
        <v>747</v>
      </c>
      <c r="G195" s="8" t="s">
        <v>106</v>
      </c>
      <c r="H195" s="13">
        <v>42802</v>
      </c>
      <c r="I195" s="13">
        <v>42818</v>
      </c>
      <c r="J195" s="16">
        <f t="shared" si="6"/>
        <v>16</v>
      </c>
      <c r="K195" s="13" t="str">
        <f t="shared" si="7"/>
        <v>Low Risk</v>
      </c>
      <c r="L195" s="9" t="s">
        <v>15</v>
      </c>
    </row>
    <row r="196" spans="1:12" x14ac:dyDescent="0.25">
      <c r="A196" s="10" t="s">
        <v>462</v>
      </c>
      <c r="B196" s="11" t="s">
        <v>320</v>
      </c>
      <c r="C196" s="11" t="s">
        <v>31</v>
      </c>
      <c r="D196" s="11" t="s">
        <v>12</v>
      </c>
      <c r="E196" s="11" t="s">
        <v>32</v>
      </c>
      <c r="F196" s="11" t="s">
        <v>747</v>
      </c>
      <c r="G196" s="11" t="s">
        <v>14</v>
      </c>
      <c r="H196" s="14">
        <v>42745</v>
      </c>
      <c r="I196" s="14">
        <v>42754</v>
      </c>
      <c r="J196" s="17">
        <f t="shared" si="6"/>
        <v>9</v>
      </c>
      <c r="K196" s="14" t="str">
        <f t="shared" si="7"/>
        <v>Low Risk</v>
      </c>
      <c r="L196" s="12" t="s">
        <v>15</v>
      </c>
    </row>
    <row r="197" spans="1:12" x14ac:dyDescent="0.25">
      <c r="A197" s="10" t="s">
        <v>29</v>
      </c>
      <c r="B197" s="11" t="s">
        <v>30</v>
      </c>
      <c r="C197" s="11" t="s">
        <v>31</v>
      </c>
      <c r="D197" s="11" t="s">
        <v>12</v>
      </c>
      <c r="E197" s="11" t="s">
        <v>32</v>
      </c>
      <c r="F197" s="11" t="s">
        <v>747</v>
      </c>
      <c r="G197" s="11" t="s">
        <v>14</v>
      </c>
      <c r="H197" s="14">
        <v>43096</v>
      </c>
      <c r="I197" s="14">
        <v>43105</v>
      </c>
      <c r="J197" s="17">
        <f t="shared" si="6"/>
        <v>9</v>
      </c>
      <c r="K197" s="14" t="str">
        <f t="shared" si="7"/>
        <v>Low Risk</v>
      </c>
      <c r="L197" s="12" t="s">
        <v>15</v>
      </c>
    </row>
    <row r="198" spans="1:12" x14ac:dyDescent="0.25">
      <c r="A198" s="10" t="s">
        <v>275</v>
      </c>
      <c r="B198" s="11" t="s">
        <v>180</v>
      </c>
      <c r="C198" s="11" t="s">
        <v>31</v>
      </c>
      <c r="D198" s="11" t="s">
        <v>12</v>
      </c>
      <c r="E198" s="11" t="s">
        <v>28</v>
      </c>
      <c r="F198" s="11" t="s">
        <v>747</v>
      </c>
      <c r="G198" s="11" t="s">
        <v>14</v>
      </c>
      <c r="H198" s="14">
        <v>42834</v>
      </c>
      <c r="I198" s="14">
        <v>42841</v>
      </c>
      <c r="J198" s="17">
        <f t="shared" si="6"/>
        <v>7</v>
      </c>
      <c r="K198" s="14" t="str">
        <f t="shared" si="7"/>
        <v>Low Risk</v>
      </c>
      <c r="L198" s="12" t="s">
        <v>15</v>
      </c>
    </row>
    <row r="199" spans="1:12" x14ac:dyDescent="0.25">
      <c r="A199" s="7" t="s">
        <v>439</v>
      </c>
      <c r="B199" s="8" t="s">
        <v>160</v>
      </c>
      <c r="C199" s="8" t="s">
        <v>31</v>
      </c>
      <c r="D199" s="8" t="s">
        <v>12</v>
      </c>
      <c r="E199" s="8" t="s">
        <v>28</v>
      </c>
      <c r="F199" s="8" t="s">
        <v>747</v>
      </c>
      <c r="G199" s="8" t="s">
        <v>14</v>
      </c>
      <c r="H199" s="13">
        <v>43124</v>
      </c>
      <c r="I199" s="13">
        <v>43133</v>
      </c>
      <c r="J199" s="16">
        <f t="shared" si="6"/>
        <v>9</v>
      </c>
      <c r="K199" s="13" t="str">
        <f t="shared" si="7"/>
        <v>Low Risk</v>
      </c>
      <c r="L199" s="9" t="s">
        <v>15</v>
      </c>
    </row>
    <row r="200" spans="1:12" x14ac:dyDescent="0.25">
      <c r="A200" s="7" t="s">
        <v>670</v>
      </c>
      <c r="B200" s="8" t="s">
        <v>539</v>
      </c>
      <c r="C200" s="8" t="s">
        <v>31</v>
      </c>
      <c r="D200" s="8" t="s">
        <v>12</v>
      </c>
      <c r="E200" s="8" t="s">
        <v>28</v>
      </c>
      <c r="F200" s="8" t="s">
        <v>747</v>
      </c>
      <c r="G200" s="8" t="s">
        <v>14</v>
      </c>
      <c r="H200" s="13">
        <v>43158</v>
      </c>
      <c r="I200" s="13">
        <v>43167</v>
      </c>
      <c r="J200" s="16">
        <f t="shared" si="6"/>
        <v>9</v>
      </c>
      <c r="K200" s="13" t="str">
        <f t="shared" si="7"/>
        <v>Low Risk</v>
      </c>
      <c r="L200" s="9" t="s">
        <v>15</v>
      </c>
    </row>
    <row r="201" spans="1:12" x14ac:dyDescent="0.25">
      <c r="A201" s="7" t="s">
        <v>406</v>
      </c>
      <c r="B201" s="8" t="s">
        <v>67</v>
      </c>
      <c r="C201" s="8" t="s">
        <v>31</v>
      </c>
      <c r="D201" s="8" t="s">
        <v>12</v>
      </c>
      <c r="E201" s="8" t="s">
        <v>28</v>
      </c>
      <c r="F201" s="8" t="s">
        <v>747</v>
      </c>
      <c r="G201" s="8" t="s">
        <v>14</v>
      </c>
      <c r="H201" s="13">
        <v>43166</v>
      </c>
      <c r="I201" s="13">
        <v>43174</v>
      </c>
      <c r="J201" s="16">
        <f t="shared" si="6"/>
        <v>8</v>
      </c>
      <c r="K201" s="13" t="str">
        <f t="shared" si="7"/>
        <v>Low Risk</v>
      </c>
      <c r="L201" s="9" t="s">
        <v>15</v>
      </c>
    </row>
    <row r="202" spans="1:12" x14ac:dyDescent="0.25">
      <c r="A202" s="7" t="s">
        <v>628</v>
      </c>
      <c r="B202" s="8" t="s">
        <v>30</v>
      </c>
      <c r="C202" s="8" t="s">
        <v>31</v>
      </c>
      <c r="D202" s="8" t="s">
        <v>12</v>
      </c>
      <c r="E202" s="8" t="s">
        <v>28</v>
      </c>
      <c r="F202" s="8" t="s">
        <v>747</v>
      </c>
      <c r="G202" s="8" t="s">
        <v>14</v>
      </c>
      <c r="H202" s="13">
        <v>43199</v>
      </c>
      <c r="I202" s="13">
        <v>43204</v>
      </c>
      <c r="J202" s="16">
        <f t="shared" si="6"/>
        <v>5</v>
      </c>
      <c r="K202" s="13" t="str">
        <f t="shared" si="7"/>
        <v>Low Risk</v>
      </c>
      <c r="L202" s="9" t="s">
        <v>15</v>
      </c>
    </row>
    <row r="203" spans="1:12" x14ac:dyDescent="0.25">
      <c r="A203" s="10" t="s">
        <v>333</v>
      </c>
      <c r="B203" s="11" t="s">
        <v>320</v>
      </c>
      <c r="C203" s="11" t="s">
        <v>31</v>
      </c>
      <c r="D203" s="11" t="s">
        <v>12</v>
      </c>
      <c r="E203" s="11" t="s">
        <v>24</v>
      </c>
      <c r="F203" s="11" t="s">
        <v>24</v>
      </c>
      <c r="G203" s="11" t="s">
        <v>14</v>
      </c>
      <c r="H203" s="14">
        <v>43152</v>
      </c>
      <c r="I203" s="14">
        <v>43168</v>
      </c>
      <c r="J203" s="17">
        <f t="shared" si="6"/>
        <v>16</v>
      </c>
      <c r="K203" s="14" t="str">
        <f t="shared" si="7"/>
        <v>Low Risk</v>
      </c>
      <c r="L203" s="12" t="s">
        <v>15</v>
      </c>
    </row>
    <row r="204" spans="1:12" x14ac:dyDescent="0.25">
      <c r="A204" s="10" t="s">
        <v>584</v>
      </c>
      <c r="B204" s="11" t="s">
        <v>521</v>
      </c>
      <c r="C204" s="11" t="s">
        <v>31</v>
      </c>
      <c r="D204" s="11" t="s">
        <v>12</v>
      </c>
      <c r="E204" s="11" t="s">
        <v>238</v>
      </c>
      <c r="F204" s="11" t="s">
        <v>746</v>
      </c>
      <c r="G204" s="11" t="s">
        <v>14</v>
      </c>
      <c r="H204" s="14">
        <v>43326</v>
      </c>
      <c r="I204" s="14">
        <v>43334</v>
      </c>
      <c r="J204" s="17">
        <f t="shared" si="6"/>
        <v>8</v>
      </c>
      <c r="K204" s="14" t="str">
        <f t="shared" si="7"/>
        <v>Low Risk</v>
      </c>
      <c r="L204" s="12" t="s">
        <v>15</v>
      </c>
    </row>
    <row r="205" spans="1:12" x14ac:dyDescent="0.25">
      <c r="A205" s="7" t="s">
        <v>611</v>
      </c>
      <c r="B205" s="8" t="s">
        <v>180</v>
      </c>
      <c r="C205" s="8" t="s">
        <v>31</v>
      </c>
      <c r="D205" s="8" t="s">
        <v>12</v>
      </c>
      <c r="E205" s="8" t="s">
        <v>92</v>
      </c>
      <c r="F205" s="8" t="s">
        <v>746</v>
      </c>
      <c r="G205" s="8" t="s">
        <v>14</v>
      </c>
      <c r="H205" s="13">
        <v>43238</v>
      </c>
      <c r="I205" s="13">
        <v>43252</v>
      </c>
      <c r="J205" s="16">
        <f t="shared" si="6"/>
        <v>14</v>
      </c>
      <c r="K205" s="13" t="str">
        <f t="shared" si="7"/>
        <v>Low Risk</v>
      </c>
      <c r="L205" s="9" t="s">
        <v>15</v>
      </c>
    </row>
    <row r="206" spans="1:12" x14ac:dyDescent="0.25">
      <c r="A206" s="10" t="s">
        <v>566</v>
      </c>
      <c r="B206" s="11" t="s">
        <v>131</v>
      </c>
      <c r="C206" s="11" t="s">
        <v>31</v>
      </c>
      <c r="D206" s="11" t="s">
        <v>12</v>
      </c>
      <c r="E206" s="11" t="s">
        <v>55</v>
      </c>
      <c r="F206" s="11" t="s">
        <v>55</v>
      </c>
      <c r="G206" s="11" t="s">
        <v>14</v>
      </c>
      <c r="H206" s="14">
        <v>43122</v>
      </c>
      <c r="I206" s="14">
        <v>43139</v>
      </c>
      <c r="J206" s="17">
        <f t="shared" si="6"/>
        <v>17</v>
      </c>
      <c r="K206" s="14" t="str">
        <f t="shared" si="7"/>
        <v>Low Risk</v>
      </c>
      <c r="L206" s="12" t="s">
        <v>15</v>
      </c>
    </row>
    <row r="207" spans="1:12" x14ac:dyDescent="0.25">
      <c r="A207" s="10" t="s">
        <v>316</v>
      </c>
      <c r="B207" s="11" t="s">
        <v>131</v>
      </c>
      <c r="C207" s="11" t="s">
        <v>31</v>
      </c>
      <c r="D207" s="11" t="s">
        <v>12</v>
      </c>
      <c r="E207" s="11" t="s">
        <v>55</v>
      </c>
      <c r="F207" s="11" t="s">
        <v>55</v>
      </c>
      <c r="G207" s="11" t="s">
        <v>168</v>
      </c>
      <c r="H207" s="14">
        <v>42807</v>
      </c>
      <c r="I207" s="14">
        <v>42824</v>
      </c>
      <c r="J207" s="17">
        <f t="shared" si="6"/>
        <v>17</v>
      </c>
      <c r="K207" s="14" t="str">
        <f t="shared" si="7"/>
        <v>Low Risk</v>
      </c>
      <c r="L207" s="12" t="s">
        <v>15</v>
      </c>
    </row>
    <row r="208" spans="1:12" x14ac:dyDescent="0.25">
      <c r="A208" s="10" t="s">
        <v>130</v>
      </c>
      <c r="B208" s="11" t="s">
        <v>131</v>
      </c>
      <c r="C208" s="11" t="s">
        <v>31</v>
      </c>
      <c r="D208" s="11" t="s">
        <v>12</v>
      </c>
      <c r="E208" s="11" t="s">
        <v>55</v>
      </c>
      <c r="F208" s="11" t="s">
        <v>55</v>
      </c>
      <c r="G208" s="11" t="s">
        <v>14</v>
      </c>
      <c r="H208" s="14">
        <v>43170</v>
      </c>
      <c r="I208" s="14">
        <v>43178</v>
      </c>
      <c r="J208" s="17">
        <f t="shared" si="6"/>
        <v>8</v>
      </c>
      <c r="K208" s="14" t="str">
        <f t="shared" si="7"/>
        <v>Low Risk</v>
      </c>
      <c r="L208" s="12" t="s">
        <v>15</v>
      </c>
    </row>
    <row r="209" spans="1:12" x14ac:dyDescent="0.25">
      <c r="A209" s="7" t="s">
        <v>463</v>
      </c>
      <c r="B209" s="8" t="s">
        <v>131</v>
      </c>
      <c r="C209" s="8" t="s">
        <v>31</v>
      </c>
      <c r="D209" s="8" t="s">
        <v>12</v>
      </c>
      <c r="E209" s="8" t="s">
        <v>55</v>
      </c>
      <c r="F209" s="8" t="s">
        <v>55</v>
      </c>
      <c r="G209" s="8" t="s">
        <v>14</v>
      </c>
      <c r="H209" s="13">
        <v>42745</v>
      </c>
      <c r="I209" s="13">
        <v>42753</v>
      </c>
      <c r="J209" s="16">
        <f t="shared" si="6"/>
        <v>8</v>
      </c>
      <c r="K209" s="13" t="str">
        <f t="shared" si="7"/>
        <v>Low Risk</v>
      </c>
      <c r="L209" s="9" t="s">
        <v>15</v>
      </c>
    </row>
    <row r="210" spans="1:12" x14ac:dyDescent="0.25">
      <c r="A210" s="7" t="s">
        <v>675</v>
      </c>
      <c r="B210" s="8" t="s">
        <v>461</v>
      </c>
      <c r="C210" s="8" t="s">
        <v>31</v>
      </c>
      <c r="D210" s="8" t="s">
        <v>12</v>
      </c>
      <c r="E210" s="8" t="s">
        <v>55</v>
      </c>
      <c r="F210" s="8" t="s">
        <v>55</v>
      </c>
      <c r="G210" s="8" t="s">
        <v>14</v>
      </c>
      <c r="H210" s="13">
        <v>43153</v>
      </c>
      <c r="I210" s="13">
        <v>43165</v>
      </c>
      <c r="J210" s="16">
        <f t="shared" si="6"/>
        <v>12</v>
      </c>
      <c r="K210" s="13" t="str">
        <f t="shared" si="7"/>
        <v>Low Risk</v>
      </c>
      <c r="L210" s="9" t="s">
        <v>15</v>
      </c>
    </row>
    <row r="211" spans="1:12" x14ac:dyDescent="0.25">
      <c r="A211" s="10" t="s">
        <v>333</v>
      </c>
      <c r="B211" s="11" t="s">
        <v>320</v>
      </c>
      <c r="C211" s="11" t="s">
        <v>31</v>
      </c>
      <c r="D211" s="11" t="s">
        <v>12</v>
      </c>
      <c r="E211" s="11" t="s">
        <v>55</v>
      </c>
      <c r="F211" s="11" t="s">
        <v>55</v>
      </c>
      <c r="G211" s="11" t="s">
        <v>14</v>
      </c>
      <c r="H211" s="14">
        <v>42794</v>
      </c>
      <c r="I211" s="14">
        <v>42804</v>
      </c>
      <c r="J211" s="17">
        <f t="shared" si="6"/>
        <v>10</v>
      </c>
      <c r="K211" s="14" t="str">
        <f t="shared" si="7"/>
        <v>Low Risk</v>
      </c>
      <c r="L211" s="12" t="s">
        <v>15</v>
      </c>
    </row>
    <row r="212" spans="1:12" x14ac:dyDescent="0.25">
      <c r="A212" s="7" t="s">
        <v>723</v>
      </c>
      <c r="B212" s="8" t="s">
        <v>180</v>
      </c>
      <c r="C212" s="8" t="s">
        <v>31</v>
      </c>
      <c r="D212" s="8" t="s">
        <v>12</v>
      </c>
      <c r="E212" s="8" t="s">
        <v>55</v>
      </c>
      <c r="F212" s="8" t="s">
        <v>55</v>
      </c>
      <c r="G212" s="8" t="s">
        <v>14</v>
      </c>
      <c r="H212" s="13">
        <v>43111</v>
      </c>
      <c r="I212" s="13">
        <v>43125</v>
      </c>
      <c r="J212" s="16">
        <f t="shared" si="6"/>
        <v>14</v>
      </c>
      <c r="K212" s="13" t="str">
        <f t="shared" si="7"/>
        <v>Low Risk</v>
      </c>
      <c r="L212" s="9" t="s">
        <v>15</v>
      </c>
    </row>
    <row r="213" spans="1:12" x14ac:dyDescent="0.25">
      <c r="A213" s="10" t="s">
        <v>109</v>
      </c>
      <c r="B213" s="11" t="s">
        <v>67</v>
      </c>
      <c r="C213" s="11" t="s">
        <v>31</v>
      </c>
      <c r="D213" s="11" t="s">
        <v>12</v>
      </c>
      <c r="E213" s="11" t="s">
        <v>55</v>
      </c>
      <c r="F213" s="11" t="s">
        <v>55</v>
      </c>
      <c r="G213" s="11" t="s">
        <v>14</v>
      </c>
      <c r="H213" s="14">
        <v>43076</v>
      </c>
      <c r="I213" s="14">
        <v>43083</v>
      </c>
      <c r="J213" s="17">
        <f t="shared" si="6"/>
        <v>7</v>
      </c>
      <c r="K213" s="14" t="str">
        <f t="shared" si="7"/>
        <v>Low Risk</v>
      </c>
      <c r="L213" s="12" t="s">
        <v>15</v>
      </c>
    </row>
    <row r="214" spans="1:12" x14ac:dyDescent="0.25">
      <c r="A214" s="10" t="s">
        <v>406</v>
      </c>
      <c r="B214" s="11" t="s">
        <v>67</v>
      </c>
      <c r="C214" s="11" t="s">
        <v>31</v>
      </c>
      <c r="D214" s="11" t="s">
        <v>12</v>
      </c>
      <c r="E214" s="11" t="s">
        <v>55</v>
      </c>
      <c r="F214" s="11" t="s">
        <v>55</v>
      </c>
      <c r="G214" s="11" t="s">
        <v>14</v>
      </c>
      <c r="H214" s="14">
        <v>42755</v>
      </c>
      <c r="I214" s="14">
        <v>42759</v>
      </c>
      <c r="J214" s="17">
        <f t="shared" si="6"/>
        <v>4</v>
      </c>
      <c r="K214" s="14" t="str">
        <f t="shared" si="7"/>
        <v>Low Risk</v>
      </c>
      <c r="L214" s="12" t="s">
        <v>15</v>
      </c>
    </row>
    <row r="215" spans="1:12" x14ac:dyDescent="0.25">
      <c r="A215" s="10" t="s">
        <v>130</v>
      </c>
      <c r="B215" s="11" t="s">
        <v>131</v>
      </c>
      <c r="C215" s="11" t="s">
        <v>31</v>
      </c>
      <c r="D215" s="11" t="s">
        <v>12</v>
      </c>
      <c r="E215" s="11" t="s">
        <v>168</v>
      </c>
      <c r="F215" s="11" t="s">
        <v>168</v>
      </c>
      <c r="G215" s="11" t="s">
        <v>14</v>
      </c>
      <c r="H215" s="14">
        <v>42829</v>
      </c>
      <c r="I215" s="14">
        <v>42832</v>
      </c>
      <c r="J215" s="17">
        <f t="shared" si="6"/>
        <v>3</v>
      </c>
      <c r="K215" s="14" t="str">
        <f t="shared" si="7"/>
        <v>Low Risk</v>
      </c>
      <c r="L215" s="12" t="s">
        <v>15</v>
      </c>
    </row>
    <row r="216" spans="1:12" x14ac:dyDescent="0.25">
      <c r="A216" s="7" t="s">
        <v>566</v>
      </c>
      <c r="B216" s="8" t="s">
        <v>131</v>
      </c>
      <c r="C216" s="8" t="s">
        <v>31</v>
      </c>
      <c r="D216" s="8" t="s">
        <v>12</v>
      </c>
      <c r="E216" s="8" t="s">
        <v>13</v>
      </c>
      <c r="F216" s="8" t="s">
        <v>13</v>
      </c>
      <c r="G216" s="8" t="s">
        <v>14</v>
      </c>
      <c r="H216" s="13">
        <v>43372</v>
      </c>
      <c r="I216" s="13">
        <v>43382</v>
      </c>
      <c r="J216" s="16">
        <f t="shared" si="6"/>
        <v>10</v>
      </c>
      <c r="K216" s="13" t="str">
        <f t="shared" si="7"/>
        <v>Low Risk</v>
      </c>
      <c r="L216" s="9" t="s">
        <v>15</v>
      </c>
    </row>
    <row r="217" spans="1:12" x14ac:dyDescent="0.25">
      <c r="A217" s="7" t="s">
        <v>130</v>
      </c>
      <c r="B217" s="8" t="s">
        <v>131</v>
      </c>
      <c r="C217" s="8" t="s">
        <v>31</v>
      </c>
      <c r="D217" s="8" t="s">
        <v>12</v>
      </c>
      <c r="E217" s="8" t="s">
        <v>13</v>
      </c>
      <c r="F217" s="8" t="s">
        <v>13</v>
      </c>
      <c r="G217" s="8" t="s">
        <v>14</v>
      </c>
      <c r="H217" s="13">
        <v>43062</v>
      </c>
      <c r="I217" s="13">
        <v>43071</v>
      </c>
      <c r="J217" s="16">
        <f t="shared" si="6"/>
        <v>9</v>
      </c>
      <c r="K217" s="13" t="str">
        <f t="shared" si="7"/>
        <v>Low Risk</v>
      </c>
      <c r="L217" s="9" t="s">
        <v>15</v>
      </c>
    </row>
    <row r="218" spans="1:12" x14ac:dyDescent="0.25">
      <c r="A218" s="7" t="s">
        <v>130</v>
      </c>
      <c r="B218" s="8" t="s">
        <v>131</v>
      </c>
      <c r="C218" s="8" t="s">
        <v>31</v>
      </c>
      <c r="D218" s="8" t="s">
        <v>12</v>
      </c>
      <c r="E218" s="8" t="s">
        <v>13</v>
      </c>
      <c r="F218" s="8" t="s">
        <v>13</v>
      </c>
      <c r="G218" s="8" t="s">
        <v>14</v>
      </c>
      <c r="H218" s="13">
        <v>43208</v>
      </c>
      <c r="I218" s="13">
        <v>43217</v>
      </c>
      <c r="J218" s="16">
        <f t="shared" si="6"/>
        <v>9</v>
      </c>
      <c r="K218" s="13" t="str">
        <f t="shared" si="7"/>
        <v>Low Risk</v>
      </c>
      <c r="L218" s="9" t="s">
        <v>15</v>
      </c>
    </row>
    <row r="219" spans="1:12" x14ac:dyDescent="0.25">
      <c r="A219" s="7" t="s">
        <v>159</v>
      </c>
      <c r="B219" s="8" t="s">
        <v>160</v>
      </c>
      <c r="C219" s="8" t="s">
        <v>31</v>
      </c>
      <c r="D219" s="8" t="s">
        <v>12</v>
      </c>
      <c r="E219" s="8" t="s">
        <v>13</v>
      </c>
      <c r="F219" s="8" t="s">
        <v>13</v>
      </c>
      <c r="G219" s="8" t="s">
        <v>14</v>
      </c>
      <c r="H219" s="13">
        <v>43025</v>
      </c>
      <c r="I219" s="13">
        <v>43034</v>
      </c>
      <c r="J219" s="16">
        <f t="shared" si="6"/>
        <v>9</v>
      </c>
      <c r="K219" s="13" t="str">
        <f t="shared" si="7"/>
        <v>Low Risk</v>
      </c>
      <c r="L219" s="9" t="s">
        <v>15</v>
      </c>
    </row>
    <row r="220" spans="1:12" x14ac:dyDescent="0.25">
      <c r="A220" s="7" t="s">
        <v>663</v>
      </c>
      <c r="B220" s="8" t="s">
        <v>534</v>
      </c>
      <c r="C220" s="8" t="s">
        <v>31</v>
      </c>
      <c r="D220" s="8" t="s">
        <v>12</v>
      </c>
      <c r="E220" s="8" t="s">
        <v>13</v>
      </c>
      <c r="F220" s="8" t="s">
        <v>13</v>
      </c>
      <c r="G220" s="8" t="s">
        <v>14</v>
      </c>
      <c r="H220" s="13">
        <v>43162</v>
      </c>
      <c r="I220" s="13">
        <v>43172</v>
      </c>
      <c r="J220" s="16">
        <f t="shared" si="6"/>
        <v>10</v>
      </c>
      <c r="K220" s="13" t="str">
        <f t="shared" si="7"/>
        <v>Low Risk</v>
      </c>
      <c r="L220" s="9" t="s">
        <v>15</v>
      </c>
    </row>
    <row r="221" spans="1:12" x14ac:dyDescent="0.25">
      <c r="A221" s="10" t="s">
        <v>66</v>
      </c>
      <c r="B221" s="11" t="s">
        <v>67</v>
      </c>
      <c r="C221" s="11" t="s">
        <v>31</v>
      </c>
      <c r="D221" s="11" t="s">
        <v>12</v>
      </c>
      <c r="E221" s="11" t="s">
        <v>13</v>
      </c>
      <c r="F221" s="11" t="s">
        <v>13</v>
      </c>
      <c r="G221" s="11" t="s">
        <v>14</v>
      </c>
      <c r="H221" s="14">
        <v>43087</v>
      </c>
      <c r="I221" s="14">
        <v>43097</v>
      </c>
      <c r="J221" s="17">
        <f t="shared" si="6"/>
        <v>10</v>
      </c>
      <c r="K221" s="14" t="str">
        <f t="shared" si="7"/>
        <v>Low Risk</v>
      </c>
      <c r="L221" s="12" t="s">
        <v>15</v>
      </c>
    </row>
    <row r="222" spans="1:12" x14ac:dyDescent="0.25">
      <c r="A222" s="7" t="s">
        <v>35</v>
      </c>
      <c r="B222" s="8" t="s">
        <v>36</v>
      </c>
      <c r="C222" s="8" t="s">
        <v>37</v>
      </c>
      <c r="D222" s="8" t="s">
        <v>12</v>
      </c>
      <c r="E222" s="8" t="s">
        <v>23</v>
      </c>
      <c r="F222" s="8" t="s">
        <v>747</v>
      </c>
      <c r="G222" s="8" t="s">
        <v>14</v>
      </c>
      <c r="H222" s="13">
        <v>43095</v>
      </c>
      <c r="I222" s="13">
        <v>43110</v>
      </c>
      <c r="J222" s="16">
        <f t="shared" si="6"/>
        <v>15</v>
      </c>
      <c r="K222" s="13" t="str">
        <f t="shared" si="7"/>
        <v>Low Risk</v>
      </c>
      <c r="L222" s="9" t="s">
        <v>15</v>
      </c>
    </row>
    <row r="223" spans="1:12" x14ac:dyDescent="0.25">
      <c r="A223" s="7" t="s">
        <v>704</v>
      </c>
      <c r="B223" s="8" t="s">
        <v>164</v>
      </c>
      <c r="C223" s="8" t="s">
        <v>37</v>
      </c>
      <c r="D223" s="8" t="s">
        <v>12</v>
      </c>
      <c r="E223" s="8" t="s">
        <v>28</v>
      </c>
      <c r="F223" s="8" t="s">
        <v>747</v>
      </c>
      <c r="G223" s="8" t="s">
        <v>14</v>
      </c>
      <c r="H223" s="13">
        <v>43128</v>
      </c>
      <c r="I223" s="13">
        <v>43135</v>
      </c>
      <c r="J223" s="16">
        <f t="shared" si="6"/>
        <v>7</v>
      </c>
      <c r="K223" s="13" t="str">
        <f t="shared" si="7"/>
        <v>Low Risk</v>
      </c>
      <c r="L223" s="9" t="s">
        <v>15</v>
      </c>
    </row>
    <row r="224" spans="1:12" x14ac:dyDescent="0.25">
      <c r="A224" s="10" t="s">
        <v>163</v>
      </c>
      <c r="B224" s="11" t="s">
        <v>164</v>
      </c>
      <c r="C224" s="11" t="s">
        <v>37</v>
      </c>
      <c r="D224" s="11" t="s">
        <v>12</v>
      </c>
      <c r="E224" s="11" t="s">
        <v>13</v>
      </c>
      <c r="F224" s="11" t="s">
        <v>13</v>
      </c>
      <c r="G224" s="11" t="s">
        <v>14</v>
      </c>
      <c r="H224" s="14">
        <v>43017</v>
      </c>
      <c r="I224" s="14">
        <v>43034</v>
      </c>
      <c r="J224" s="17">
        <f t="shared" si="6"/>
        <v>17</v>
      </c>
      <c r="K224" s="14" t="str">
        <f t="shared" si="7"/>
        <v>Low Risk</v>
      </c>
      <c r="L224" s="12" t="s">
        <v>15</v>
      </c>
    </row>
    <row r="225" spans="1:12" x14ac:dyDescent="0.25">
      <c r="A225" s="10" t="s">
        <v>738</v>
      </c>
      <c r="B225" s="11" t="s">
        <v>164</v>
      </c>
      <c r="C225" s="11" t="s">
        <v>37</v>
      </c>
      <c r="D225" s="11" t="s">
        <v>12</v>
      </c>
      <c r="E225" s="11" t="s">
        <v>13</v>
      </c>
      <c r="F225" s="11" t="s">
        <v>13</v>
      </c>
      <c r="G225" s="11" t="s">
        <v>14</v>
      </c>
      <c r="H225" s="14">
        <v>43103</v>
      </c>
      <c r="I225" s="14">
        <v>43112</v>
      </c>
      <c r="J225" s="17">
        <f t="shared" si="6"/>
        <v>9</v>
      </c>
      <c r="K225" s="14" t="str">
        <f t="shared" si="7"/>
        <v>Low Risk</v>
      </c>
      <c r="L225" s="12" t="s">
        <v>15</v>
      </c>
    </row>
    <row r="226" spans="1:12" x14ac:dyDescent="0.25">
      <c r="A226" s="10" t="s">
        <v>35</v>
      </c>
      <c r="B226" s="11" t="s">
        <v>56</v>
      </c>
      <c r="C226" s="11" t="s">
        <v>37</v>
      </c>
      <c r="D226" s="11" t="s">
        <v>12</v>
      </c>
      <c r="E226" s="11" t="s">
        <v>13</v>
      </c>
      <c r="F226" s="11" t="s">
        <v>13</v>
      </c>
      <c r="G226" s="11" t="s">
        <v>14</v>
      </c>
      <c r="H226" s="14">
        <v>43090</v>
      </c>
      <c r="I226" s="14">
        <v>43099</v>
      </c>
      <c r="J226" s="17">
        <f t="shared" si="6"/>
        <v>9</v>
      </c>
      <c r="K226" s="14" t="str">
        <f t="shared" si="7"/>
        <v>Low Risk</v>
      </c>
      <c r="L226" s="12" t="s">
        <v>15</v>
      </c>
    </row>
    <row r="227" spans="1:12" x14ac:dyDescent="0.25">
      <c r="A227" s="10" t="s">
        <v>559</v>
      </c>
      <c r="B227" s="11" t="s">
        <v>164</v>
      </c>
      <c r="C227" s="11" t="s">
        <v>37</v>
      </c>
      <c r="D227" s="11" t="s">
        <v>12</v>
      </c>
      <c r="E227" s="11" t="s">
        <v>13</v>
      </c>
      <c r="F227" s="11" t="s">
        <v>13</v>
      </c>
      <c r="G227" s="11" t="s">
        <v>14</v>
      </c>
      <c r="H227" s="14">
        <v>43388</v>
      </c>
      <c r="I227" s="14">
        <v>43399</v>
      </c>
      <c r="J227" s="17">
        <f t="shared" si="6"/>
        <v>11</v>
      </c>
      <c r="K227" s="14" t="str">
        <f t="shared" si="7"/>
        <v>Low Risk</v>
      </c>
      <c r="L227" s="12" t="s">
        <v>15</v>
      </c>
    </row>
    <row r="228" spans="1:12" x14ac:dyDescent="0.25">
      <c r="A228" s="7" t="s">
        <v>591</v>
      </c>
      <c r="B228" s="8" t="s">
        <v>164</v>
      </c>
      <c r="C228" s="8" t="s">
        <v>37</v>
      </c>
      <c r="D228" s="8" t="s">
        <v>12</v>
      </c>
      <c r="E228" s="8" t="s">
        <v>13</v>
      </c>
      <c r="F228" s="8" t="s">
        <v>13</v>
      </c>
      <c r="G228" s="8" t="s">
        <v>14</v>
      </c>
      <c r="H228" s="13">
        <v>43299</v>
      </c>
      <c r="I228" s="13">
        <v>43308</v>
      </c>
      <c r="J228" s="16">
        <f t="shared" si="6"/>
        <v>9</v>
      </c>
      <c r="K228" s="13" t="str">
        <f t="shared" si="7"/>
        <v>Low Risk</v>
      </c>
      <c r="L228" s="9" t="s">
        <v>15</v>
      </c>
    </row>
    <row r="229" spans="1:12" x14ac:dyDescent="0.25">
      <c r="A229" s="10" t="s">
        <v>211</v>
      </c>
      <c r="B229" s="11" t="s">
        <v>212</v>
      </c>
      <c r="C229" s="11" t="s">
        <v>11</v>
      </c>
      <c r="D229" s="11" t="s">
        <v>12</v>
      </c>
      <c r="E229" s="11" t="s">
        <v>213</v>
      </c>
      <c r="F229" s="11" t="s">
        <v>213</v>
      </c>
      <c r="G229" s="11" t="s">
        <v>168</v>
      </c>
      <c r="H229" s="14">
        <v>42951</v>
      </c>
      <c r="I229" s="14">
        <v>42958</v>
      </c>
      <c r="J229" s="17">
        <f t="shared" si="6"/>
        <v>7</v>
      </c>
      <c r="K229" s="14" t="str">
        <f t="shared" si="7"/>
        <v>Low Risk</v>
      </c>
      <c r="L229" s="12" t="s">
        <v>15</v>
      </c>
    </row>
    <row r="230" spans="1:12" x14ac:dyDescent="0.25">
      <c r="A230" s="10" t="s">
        <v>103</v>
      </c>
      <c r="B230" s="11" t="s">
        <v>334</v>
      </c>
      <c r="C230" s="11" t="s">
        <v>11</v>
      </c>
      <c r="D230" s="11" t="s">
        <v>12</v>
      </c>
      <c r="E230" s="11" t="s">
        <v>106</v>
      </c>
      <c r="F230" s="11" t="s">
        <v>106</v>
      </c>
      <c r="G230" s="11" t="s">
        <v>14</v>
      </c>
      <c r="H230" s="14">
        <v>42793</v>
      </c>
      <c r="I230" s="14">
        <v>42806</v>
      </c>
      <c r="J230" s="17">
        <f t="shared" si="6"/>
        <v>13</v>
      </c>
      <c r="K230" s="14" t="str">
        <f t="shared" si="7"/>
        <v>Low Risk</v>
      </c>
      <c r="L230" s="12" t="s">
        <v>15</v>
      </c>
    </row>
    <row r="231" spans="1:12" x14ac:dyDescent="0.25">
      <c r="A231" s="10" t="s">
        <v>138</v>
      </c>
      <c r="B231" s="11" t="s">
        <v>42</v>
      </c>
      <c r="C231" s="11" t="s">
        <v>11</v>
      </c>
      <c r="D231" s="11" t="s">
        <v>12</v>
      </c>
      <c r="E231" s="11" t="s">
        <v>106</v>
      </c>
      <c r="F231" s="11" t="s">
        <v>106</v>
      </c>
      <c r="G231" s="11" t="s">
        <v>14</v>
      </c>
      <c r="H231" s="14">
        <v>42828</v>
      </c>
      <c r="I231" s="14">
        <v>42842</v>
      </c>
      <c r="J231" s="17">
        <f t="shared" si="6"/>
        <v>14</v>
      </c>
      <c r="K231" s="14" t="str">
        <f t="shared" si="7"/>
        <v>Low Risk</v>
      </c>
      <c r="L231" s="12" t="s">
        <v>15</v>
      </c>
    </row>
    <row r="232" spans="1:12" x14ac:dyDescent="0.25">
      <c r="A232" s="10" t="s">
        <v>359</v>
      </c>
      <c r="B232" s="11" t="s">
        <v>42</v>
      </c>
      <c r="C232" s="11" t="s">
        <v>11</v>
      </c>
      <c r="D232" s="11" t="s">
        <v>12</v>
      </c>
      <c r="E232" s="11" t="s">
        <v>106</v>
      </c>
      <c r="F232" s="11" t="s">
        <v>106</v>
      </c>
      <c r="G232" s="11" t="s">
        <v>14</v>
      </c>
      <c r="H232" s="14">
        <v>42776</v>
      </c>
      <c r="I232" s="14">
        <v>42788</v>
      </c>
      <c r="J232" s="17">
        <f t="shared" si="6"/>
        <v>12</v>
      </c>
      <c r="K232" s="14" t="str">
        <f t="shared" si="7"/>
        <v>Low Risk</v>
      </c>
      <c r="L232" s="12" t="s">
        <v>15</v>
      </c>
    </row>
    <row r="233" spans="1:12" x14ac:dyDescent="0.25">
      <c r="A233" s="7" t="s">
        <v>118</v>
      </c>
      <c r="B233" s="8" t="s">
        <v>42</v>
      </c>
      <c r="C233" s="8" t="s">
        <v>11</v>
      </c>
      <c r="D233" s="8" t="s">
        <v>12</v>
      </c>
      <c r="E233" s="8" t="s">
        <v>106</v>
      </c>
      <c r="F233" s="8" t="s">
        <v>106</v>
      </c>
      <c r="G233" s="8" t="s">
        <v>87</v>
      </c>
      <c r="H233" s="13">
        <v>42870</v>
      </c>
      <c r="I233" s="13">
        <v>42886</v>
      </c>
      <c r="J233" s="16">
        <f t="shared" si="6"/>
        <v>16</v>
      </c>
      <c r="K233" s="13" t="str">
        <f t="shared" si="7"/>
        <v>Low Risk</v>
      </c>
      <c r="L233" s="9" t="s">
        <v>15</v>
      </c>
    </row>
    <row r="234" spans="1:12" x14ac:dyDescent="0.25">
      <c r="A234" s="7" t="s">
        <v>47</v>
      </c>
      <c r="B234" s="8" t="s">
        <v>42</v>
      </c>
      <c r="C234" s="8" t="s">
        <v>11</v>
      </c>
      <c r="D234" s="8" t="s">
        <v>12</v>
      </c>
      <c r="E234" s="8" t="s">
        <v>106</v>
      </c>
      <c r="F234" s="8" t="s">
        <v>106</v>
      </c>
      <c r="G234" s="8" t="s">
        <v>14</v>
      </c>
      <c r="H234" s="13">
        <v>42759</v>
      </c>
      <c r="I234" s="13">
        <v>42770</v>
      </c>
      <c r="J234" s="16">
        <f t="shared" si="6"/>
        <v>11</v>
      </c>
      <c r="K234" s="13" t="str">
        <f t="shared" si="7"/>
        <v>Low Risk</v>
      </c>
      <c r="L234" s="9" t="s">
        <v>15</v>
      </c>
    </row>
    <row r="235" spans="1:12" x14ac:dyDescent="0.25">
      <c r="A235" s="7" t="s">
        <v>166</v>
      </c>
      <c r="B235" s="8" t="s">
        <v>42</v>
      </c>
      <c r="C235" s="8" t="s">
        <v>11</v>
      </c>
      <c r="D235" s="8" t="s">
        <v>12</v>
      </c>
      <c r="E235" s="8" t="s">
        <v>106</v>
      </c>
      <c r="F235" s="8" t="s">
        <v>106</v>
      </c>
      <c r="G235" s="8" t="s">
        <v>24</v>
      </c>
      <c r="H235" s="13">
        <v>42816</v>
      </c>
      <c r="I235" s="13">
        <v>42834</v>
      </c>
      <c r="J235" s="16">
        <f t="shared" si="6"/>
        <v>18</v>
      </c>
      <c r="K235" s="13" t="str">
        <f t="shared" si="7"/>
        <v>Low Risk</v>
      </c>
      <c r="L235" s="9" t="s">
        <v>15</v>
      </c>
    </row>
    <row r="236" spans="1:12" x14ac:dyDescent="0.25">
      <c r="A236" s="10" t="s">
        <v>305</v>
      </c>
      <c r="B236" s="11" t="s">
        <v>306</v>
      </c>
      <c r="C236" s="11" t="s">
        <v>11</v>
      </c>
      <c r="D236" s="11" t="s">
        <v>12</v>
      </c>
      <c r="E236" s="11" t="s">
        <v>106</v>
      </c>
      <c r="F236" s="11" t="s">
        <v>106</v>
      </c>
      <c r="G236" s="11" t="s">
        <v>14</v>
      </c>
      <c r="H236" s="14">
        <v>42809</v>
      </c>
      <c r="I236" s="14">
        <v>42824</v>
      </c>
      <c r="J236" s="17">
        <f t="shared" si="6"/>
        <v>15</v>
      </c>
      <c r="K236" s="14" t="str">
        <f t="shared" si="7"/>
        <v>Low Risk</v>
      </c>
      <c r="L236" s="12" t="s">
        <v>15</v>
      </c>
    </row>
    <row r="237" spans="1:12" x14ac:dyDescent="0.25">
      <c r="A237" s="7" t="s">
        <v>296</v>
      </c>
      <c r="B237" s="8" t="s">
        <v>297</v>
      </c>
      <c r="C237" s="8" t="s">
        <v>11</v>
      </c>
      <c r="D237" s="8" t="s">
        <v>12</v>
      </c>
      <c r="E237" s="8" t="s">
        <v>106</v>
      </c>
      <c r="F237" s="8" t="s">
        <v>106</v>
      </c>
      <c r="G237" s="8" t="s">
        <v>14</v>
      </c>
      <c r="H237" s="13">
        <v>42820</v>
      </c>
      <c r="I237" s="13">
        <v>42855</v>
      </c>
      <c r="J237" s="16">
        <f t="shared" si="6"/>
        <v>35</v>
      </c>
      <c r="K237" s="13" t="str">
        <f t="shared" si="7"/>
        <v>High Risk</v>
      </c>
      <c r="L237" s="9" t="s">
        <v>15</v>
      </c>
    </row>
    <row r="238" spans="1:12" x14ac:dyDescent="0.25">
      <c r="A238" s="10" t="s">
        <v>465</v>
      </c>
      <c r="B238" s="11" t="s">
        <v>262</v>
      </c>
      <c r="C238" s="11" t="s">
        <v>11</v>
      </c>
      <c r="D238" s="11" t="s">
        <v>12</v>
      </c>
      <c r="E238" s="11" t="s">
        <v>106</v>
      </c>
      <c r="F238" s="11" t="s">
        <v>106</v>
      </c>
      <c r="G238" s="11" t="s">
        <v>55</v>
      </c>
      <c r="H238" s="14">
        <v>42745</v>
      </c>
      <c r="I238" s="14">
        <v>42762</v>
      </c>
      <c r="J238" s="17">
        <f t="shared" si="6"/>
        <v>17</v>
      </c>
      <c r="K238" s="14" t="str">
        <f t="shared" si="7"/>
        <v>Low Risk</v>
      </c>
      <c r="L238" s="12" t="s">
        <v>15</v>
      </c>
    </row>
    <row r="239" spans="1:12" x14ac:dyDescent="0.25">
      <c r="A239" s="10" t="s">
        <v>360</v>
      </c>
      <c r="B239" s="11" t="s">
        <v>237</v>
      </c>
      <c r="C239" s="11" t="s">
        <v>11</v>
      </c>
      <c r="D239" s="11" t="s">
        <v>12</v>
      </c>
      <c r="E239" s="11" t="s">
        <v>106</v>
      </c>
      <c r="F239" s="11" t="s">
        <v>106</v>
      </c>
      <c r="G239" s="11" t="s">
        <v>14</v>
      </c>
      <c r="H239" s="14">
        <v>42776</v>
      </c>
      <c r="I239" s="14">
        <v>42790</v>
      </c>
      <c r="J239" s="17">
        <f t="shared" si="6"/>
        <v>14</v>
      </c>
      <c r="K239" s="14" t="str">
        <f t="shared" si="7"/>
        <v>Low Risk</v>
      </c>
      <c r="L239" s="12" t="s">
        <v>15</v>
      </c>
    </row>
    <row r="240" spans="1:12" x14ac:dyDescent="0.25">
      <c r="A240" s="10" t="s">
        <v>263</v>
      </c>
      <c r="B240" s="11" t="s">
        <v>176</v>
      </c>
      <c r="C240" s="11" t="s">
        <v>11</v>
      </c>
      <c r="D240" s="11" t="s">
        <v>12</v>
      </c>
      <c r="E240" s="11" t="s">
        <v>106</v>
      </c>
      <c r="F240" s="11" t="s">
        <v>106</v>
      </c>
      <c r="G240" s="11" t="s">
        <v>14</v>
      </c>
      <c r="H240" s="14">
        <v>42859</v>
      </c>
      <c r="I240" s="14">
        <v>42884</v>
      </c>
      <c r="J240" s="17">
        <f t="shared" si="6"/>
        <v>25</v>
      </c>
      <c r="K240" s="14" t="str">
        <f t="shared" si="7"/>
        <v>Low Risk</v>
      </c>
      <c r="L240" s="12" t="s">
        <v>15</v>
      </c>
    </row>
    <row r="241" spans="1:12" x14ac:dyDescent="0.25">
      <c r="A241" s="7" t="s">
        <v>203</v>
      </c>
      <c r="B241" s="8" t="s">
        <v>42</v>
      </c>
      <c r="C241" s="8" t="s">
        <v>11</v>
      </c>
      <c r="D241" s="8" t="s">
        <v>12</v>
      </c>
      <c r="E241" s="8" t="s">
        <v>87</v>
      </c>
      <c r="F241" s="8" t="s">
        <v>87</v>
      </c>
      <c r="G241" s="8" t="s">
        <v>14</v>
      </c>
      <c r="H241" s="13">
        <v>42956</v>
      </c>
      <c r="I241" s="13">
        <v>42965</v>
      </c>
      <c r="J241" s="16">
        <f t="shared" si="6"/>
        <v>9</v>
      </c>
      <c r="K241" s="13" t="str">
        <f t="shared" si="7"/>
        <v>Low Risk</v>
      </c>
      <c r="L241" s="9" t="s">
        <v>15</v>
      </c>
    </row>
    <row r="242" spans="1:12" x14ac:dyDescent="0.25">
      <c r="A242" s="7" t="s">
        <v>86</v>
      </c>
      <c r="B242" s="8" t="s">
        <v>42</v>
      </c>
      <c r="C242" s="8" t="s">
        <v>11</v>
      </c>
      <c r="D242" s="8" t="s">
        <v>12</v>
      </c>
      <c r="E242" s="8" t="s">
        <v>87</v>
      </c>
      <c r="F242" s="8" t="s">
        <v>87</v>
      </c>
      <c r="G242" s="8" t="s">
        <v>14</v>
      </c>
      <c r="H242" s="13">
        <v>43081</v>
      </c>
      <c r="I242" s="13">
        <v>43096</v>
      </c>
      <c r="J242" s="16">
        <f t="shared" si="6"/>
        <v>15</v>
      </c>
      <c r="K242" s="13" t="str">
        <f t="shared" si="7"/>
        <v>Low Risk</v>
      </c>
      <c r="L242" s="9" t="s">
        <v>15</v>
      </c>
    </row>
    <row r="243" spans="1:12" x14ac:dyDescent="0.25">
      <c r="A243" s="10" t="s">
        <v>138</v>
      </c>
      <c r="B243" s="11" t="s">
        <v>42</v>
      </c>
      <c r="C243" s="11" t="s">
        <v>11</v>
      </c>
      <c r="D243" s="11" t="s">
        <v>12</v>
      </c>
      <c r="E243" s="11" t="s">
        <v>87</v>
      </c>
      <c r="F243" s="11" t="s">
        <v>87</v>
      </c>
      <c r="G243" s="11" t="s">
        <v>14</v>
      </c>
      <c r="H243" s="14">
        <v>43054</v>
      </c>
      <c r="I243" s="14">
        <v>43063</v>
      </c>
      <c r="J243" s="17">
        <f t="shared" si="6"/>
        <v>9</v>
      </c>
      <c r="K243" s="14" t="str">
        <f t="shared" si="7"/>
        <v>Low Risk</v>
      </c>
      <c r="L243" s="12" t="s">
        <v>15</v>
      </c>
    </row>
    <row r="244" spans="1:12" x14ac:dyDescent="0.25">
      <c r="A244" s="7" t="s">
        <v>138</v>
      </c>
      <c r="B244" s="8" t="s">
        <v>42</v>
      </c>
      <c r="C244" s="8" t="s">
        <v>11</v>
      </c>
      <c r="D244" s="8" t="s">
        <v>12</v>
      </c>
      <c r="E244" s="8" t="s">
        <v>87</v>
      </c>
      <c r="F244" s="8" t="s">
        <v>87</v>
      </c>
      <c r="G244" s="8" t="s">
        <v>14</v>
      </c>
      <c r="H244" s="13">
        <v>43024</v>
      </c>
      <c r="I244" s="13">
        <v>43037</v>
      </c>
      <c r="J244" s="16">
        <f t="shared" si="6"/>
        <v>13</v>
      </c>
      <c r="K244" s="13" t="str">
        <f t="shared" si="7"/>
        <v>Low Risk</v>
      </c>
      <c r="L244" s="9" t="s">
        <v>15</v>
      </c>
    </row>
    <row r="245" spans="1:12" x14ac:dyDescent="0.25">
      <c r="A245" s="7" t="s">
        <v>138</v>
      </c>
      <c r="B245" s="8" t="s">
        <v>42</v>
      </c>
      <c r="C245" s="8" t="s">
        <v>11</v>
      </c>
      <c r="D245" s="8" t="s">
        <v>12</v>
      </c>
      <c r="E245" s="8" t="s">
        <v>87</v>
      </c>
      <c r="F245" s="8" t="s">
        <v>87</v>
      </c>
      <c r="G245" s="8" t="s">
        <v>14</v>
      </c>
      <c r="H245" s="13">
        <v>43134</v>
      </c>
      <c r="I245" s="13">
        <v>43144</v>
      </c>
      <c r="J245" s="16">
        <f t="shared" si="6"/>
        <v>10</v>
      </c>
      <c r="K245" s="13" t="str">
        <f t="shared" si="7"/>
        <v>Low Risk</v>
      </c>
      <c r="L245" s="9" t="s">
        <v>15</v>
      </c>
    </row>
    <row r="246" spans="1:12" x14ac:dyDescent="0.25">
      <c r="A246" s="10" t="s">
        <v>359</v>
      </c>
      <c r="B246" s="11" t="s">
        <v>42</v>
      </c>
      <c r="C246" s="11" t="s">
        <v>11</v>
      </c>
      <c r="D246" s="11" t="s">
        <v>12</v>
      </c>
      <c r="E246" s="11" t="s">
        <v>87</v>
      </c>
      <c r="F246" s="11" t="s">
        <v>87</v>
      </c>
      <c r="G246" s="11" t="s">
        <v>14</v>
      </c>
      <c r="H246" s="14">
        <v>43156</v>
      </c>
      <c r="I246" s="14">
        <v>43169</v>
      </c>
      <c r="J246" s="17">
        <f t="shared" si="6"/>
        <v>13</v>
      </c>
      <c r="K246" s="14" t="str">
        <f t="shared" si="7"/>
        <v>Low Risk</v>
      </c>
      <c r="L246" s="12" t="s">
        <v>15</v>
      </c>
    </row>
    <row r="247" spans="1:12" x14ac:dyDescent="0.25">
      <c r="A247" s="7" t="s">
        <v>248</v>
      </c>
      <c r="B247" s="8" t="s">
        <v>42</v>
      </c>
      <c r="C247" s="8" t="s">
        <v>11</v>
      </c>
      <c r="D247" s="8" t="s">
        <v>12</v>
      </c>
      <c r="E247" s="8" t="s">
        <v>87</v>
      </c>
      <c r="F247" s="8" t="s">
        <v>87</v>
      </c>
      <c r="G247" s="8" t="s">
        <v>14</v>
      </c>
      <c r="H247" s="13">
        <v>42883</v>
      </c>
      <c r="I247" s="13">
        <v>42899</v>
      </c>
      <c r="J247" s="16">
        <f t="shared" si="6"/>
        <v>16</v>
      </c>
      <c r="K247" s="13" t="str">
        <f t="shared" si="7"/>
        <v>Low Risk</v>
      </c>
      <c r="L247" s="9" t="s">
        <v>15</v>
      </c>
    </row>
    <row r="248" spans="1:12" x14ac:dyDescent="0.25">
      <c r="A248" s="10" t="s">
        <v>79</v>
      </c>
      <c r="B248" s="11" t="s">
        <v>42</v>
      </c>
      <c r="C248" s="11" t="s">
        <v>11</v>
      </c>
      <c r="D248" s="11" t="s">
        <v>12</v>
      </c>
      <c r="E248" s="11" t="s">
        <v>87</v>
      </c>
      <c r="F248" s="11" t="s">
        <v>87</v>
      </c>
      <c r="G248" s="11" t="s">
        <v>14</v>
      </c>
      <c r="H248" s="14">
        <v>43109</v>
      </c>
      <c r="I248" s="14">
        <v>43122</v>
      </c>
      <c r="J248" s="17">
        <f t="shared" si="6"/>
        <v>13</v>
      </c>
      <c r="K248" s="14" t="str">
        <f t="shared" si="7"/>
        <v>Low Risk</v>
      </c>
      <c r="L248" s="12" t="s">
        <v>15</v>
      </c>
    </row>
    <row r="249" spans="1:12" x14ac:dyDescent="0.25">
      <c r="A249" s="10" t="s">
        <v>118</v>
      </c>
      <c r="B249" s="11" t="s">
        <v>42</v>
      </c>
      <c r="C249" s="11" t="s">
        <v>11</v>
      </c>
      <c r="D249" s="11" t="s">
        <v>12</v>
      </c>
      <c r="E249" s="11" t="s">
        <v>87</v>
      </c>
      <c r="F249" s="11" t="s">
        <v>87</v>
      </c>
      <c r="G249" s="11" t="s">
        <v>14</v>
      </c>
      <c r="H249" s="14">
        <v>43072</v>
      </c>
      <c r="I249" s="14">
        <v>43086</v>
      </c>
      <c r="J249" s="17">
        <f t="shared" si="6"/>
        <v>14</v>
      </c>
      <c r="K249" s="14" t="str">
        <f t="shared" si="7"/>
        <v>Low Risk</v>
      </c>
      <c r="L249" s="12" t="s">
        <v>15</v>
      </c>
    </row>
    <row r="250" spans="1:12" x14ac:dyDescent="0.25">
      <c r="A250" s="10" t="s">
        <v>166</v>
      </c>
      <c r="B250" s="11" t="s">
        <v>42</v>
      </c>
      <c r="C250" s="11" t="s">
        <v>11</v>
      </c>
      <c r="D250" s="11" t="s">
        <v>12</v>
      </c>
      <c r="E250" s="11" t="s">
        <v>87</v>
      </c>
      <c r="F250" s="11" t="s">
        <v>87</v>
      </c>
      <c r="G250" s="11" t="s">
        <v>14</v>
      </c>
      <c r="H250" s="14">
        <v>43137</v>
      </c>
      <c r="I250" s="14">
        <v>43145</v>
      </c>
      <c r="J250" s="17">
        <f t="shared" si="6"/>
        <v>8</v>
      </c>
      <c r="K250" s="14" t="str">
        <f t="shared" si="7"/>
        <v>Low Risk</v>
      </c>
      <c r="L250" s="12" t="s">
        <v>15</v>
      </c>
    </row>
    <row r="251" spans="1:12" x14ac:dyDescent="0.25">
      <c r="A251" s="7" t="s">
        <v>125</v>
      </c>
      <c r="B251" s="8" t="s">
        <v>42</v>
      </c>
      <c r="C251" s="8" t="s">
        <v>11</v>
      </c>
      <c r="D251" s="8" t="s">
        <v>12</v>
      </c>
      <c r="E251" s="8" t="s">
        <v>87</v>
      </c>
      <c r="F251" s="8" t="s">
        <v>87</v>
      </c>
      <c r="G251" s="8" t="s">
        <v>14</v>
      </c>
      <c r="H251" s="13">
        <v>43069</v>
      </c>
      <c r="I251" s="13">
        <v>43080</v>
      </c>
      <c r="J251" s="16">
        <f t="shared" si="6"/>
        <v>11</v>
      </c>
      <c r="K251" s="13" t="str">
        <f t="shared" si="7"/>
        <v>Low Risk</v>
      </c>
      <c r="L251" s="9" t="s">
        <v>15</v>
      </c>
    </row>
    <row r="252" spans="1:12" x14ac:dyDescent="0.25">
      <c r="A252" s="10" t="s">
        <v>553</v>
      </c>
      <c r="B252" s="11" t="s">
        <v>42</v>
      </c>
      <c r="C252" s="11" t="s">
        <v>11</v>
      </c>
      <c r="D252" s="11" t="s">
        <v>12</v>
      </c>
      <c r="E252" s="11" t="s">
        <v>87</v>
      </c>
      <c r="F252" s="11" t="s">
        <v>87</v>
      </c>
      <c r="G252" s="11" t="s">
        <v>14</v>
      </c>
      <c r="H252" s="14">
        <v>43418</v>
      </c>
      <c r="I252" s="14">
        <v>43448</v>
      </c>
      <c r="J252" s="17">
        <f t="shared" si="6"/>
        <v>30</v>
      </c>
      <c r="K252" s="14" t="str">
        <f t="shared" si="7"/>
        <v>Low Risk</v>
      </c>
      <c r="L252" s="12" t="s">
        <v>509</v>
      </c>
    </row>
    <row r="253" spans="1:12" x14ac:dyDescent="0.25">
      <c r="A253" s="10" t="s">
        <v>595</v>
      </c>
      <c r="B253" s="11" t="s">
        <v>42</v>
      </c>
      <c r="C253" s="11" t="s">
        <v>11</v>
      </c>
      <c r="D253" s="11" t="s">
        <v>12</v>
      </c>
      <c r="E253" s="11" t="s">
        <v>87</v>
      </c>
      <c r="F253" s="11" t="s">
        <v>87</v>
      </c>
      <c r="G253" s="11" t="s">
        <v>14</v>
      </c>
      <c r="H253" s="14">
        <v>43288</v>
      </c>
      <c r="I253" s="14">
        <v>43296</v>
      </c>
      <c r="J253" s="17">
        <f t="shared" si="6"/>
        <v>8</v>
      </c>
      <c r="K253" s="14" t="str">
        <f t="shared" si="7"/>
        <v>Low Risk</v>
      </c>
      <c r="L253" s="12" t="s">
        <v>15</v>
      </c>
    </row>
    <row r="254" spans="1:12" x14ac:dyDescent="0.25">
      <c r="A254" s="7" t="s">
        <v>116</v>
      </c>
      <c r="B254" s="8" t="s">
        <v>117</v>
      </c>
      <c r="C254" s="8" t="s">
        <v>11</v>
      </c>
      <c r="D254" s="8" t="s">
        <v>12</v>
      </c>
      <c r="E254" s="8" t="s">
        <v>87</v>
      </c>
      <c r="F254" s="8" t="s">
        <v>87</v>
      </c>
      <c r="G254" s="8" t="s">
        <v>14</v>
      </c>
      <c r="H254" s="13">
        <v>43073</v>
      </c>
      <c r="I254" s="13">
        <v>43089</v>
      </c>
      <c r="J254" s="16">
        <f t="shared" si="6"/>
        <v>16</v>
      </c>
      <c r="K254" s="13" t="str">
        <f t="shared" si="7"/>
        <v>Low Risk</v>
      </c>
      <c r="L254" s="9" t="s">
        <v>15</v>
      </c>
    </row>
    <row r="255" spans="1:12" x14ac:dyDescent="0.25">
      <c r="A255" s="10" t="s">
        <v>133</v>
      </c>
      <c r="B255" s="11" t="s">
        <v>134</v>
      </c>
      <c r="C255" s="11" t="s">
        <v>11</v>
      </c>
      <c r="D255" s="11" t="s">
        <v>12</v>
      </c>
      <c r="E255" s="11" t="s">
        <v>87</v>
      </c>
      <c r="F255" s="11" t="s">
        <v>87</v>
      </c>
      <c r="G255" s="11" t="s">
        <v>14</v>
      </c>
      <c r="H255" s="14">
        <v>43060</v>
      </c>
      <c r="I255" s="14">
        <v>43068</v>
      </c>
      <c r="J255" s="17">
        <f t="shared" si="6"/>
        <v>8</v>
      </c>
      <c r="K255" s="14" t="str">
        <f t="shared" si="7"/>
        <v>Low Risk</v>
      </c>
      <c r="L255" s="12" t="s">
        <v>15</v>
      </c>
    </row>
    <row r="256" spans="1:12" x14ac:dyDescent="0.25">
      <c r="A256" s="7" t="s">
        <v>88</v>
      </c>
      <c r="B256" s="8" t="s">
        <v>89</v>
      </c>
      <c r="C256" s="8" t="s">
        <v>11</v>
      </c>
      <c r="D256" s="8" t="s">
        <v>12</v>
      </c>
      <c r="E256" s="8" t="s">
        <v>87</v>
      </c>
      <c r="F256" s="8" t="s">
        <v>87</v>
      </c>
      <c r="G256" s="8" t="s">
        <v>14</v>
      </c>
      <c r="H256" s="13">
        <v>43080</v>
      </c>
      <c r="I256" s="13">
        <v>43105</v>
      </c>
      <c r="J256" s="16">
        <f t="shared" si="6"/>
        <v>25</v>
      </c>
      <c r="K256" s="13" t="str">
        <f t="shared" si="7"/>
        <v>Low Risk</v>
      </c>
      <c r="L256" s="9" t="s">
        <v>15</v>
      </c>
    </row>
    <row r="257" spans="1:12" x14ac:dyDescent="0.25">
      <c r="A257" s="7" t="s">
        <v>616</v>
      </c>
      <c r="B257" s="8" t="s">
        <v>131</v>
      </c>
      <c r="C257" s="8" t="s">
        <v>11</v>
      </c>
      <c r="D257" s="8" t="s">
        <v>12</v>
      </c>
      <c r="E257" s="8" t="s">
        <v>537</v>
      </c>
      <c r="F257" s="8" t="s">
        <v>747</v>
      </c>
      <c r="G257" s="8" t="s">
        <v>14</v>
      </c>
      <c r="H257" s="13">
        <v>43103</v>
      </c>
      <c r="I257" s="13">
        <v>43110</v>
      </c>
      <c r="J257" s="16">
        <f t="shared" si="6"/>
        <v>7</v>
      </c>
      <c r="K257" s="13" t="str">
        <f t="shared" si="7"/>
        <v>Low Risk</v>
      </c>
      <c r="L257" s="9" t="s">
        <v>15</v>
      </c>
    </row>
    <row r="258" spans="1:12" x14ac:dyDescent="0.25">
      <c r="A258" s="7" t="s">
        <v>685</v>
      </c>
      <c r="B258" s="8" t="s">
        <v>223</v>
      </c>
      <c r="C258" s="8" t="s">
        <v>11</v>
      </c>
      <c r="D258" s="8" t="s">
        <v>12</v>
      </c>
      <c r="E258" s="8" t="s">
        <v>537</v>
      </c>
      <c r="F258" s="8" t="s">
        <v>747</v>
      </c>
      <c r="G258" s="8" t="s">
        <v>55</v>
      </c>
      <c r="H258" s="13">
        <v>43140</v>
      </c>
      <c r="I258" s="13">
        <v>43153</v>
      </c>
      <c r="J258" s="16">
        <f t="shared" ref="J258:J321" si="8">I258-H258</f>
        <v>13</v>
      </c>
      <c r="K258" s="13" t="str">
        <f t="shared" ref="K258:K321" si="9">IF(J258&gt;30,"High Risk","Low Risk")</f>
        <v>Low Risk</v>
      </c>
      <c r="L258" s="9" t="s">
        <v>15</v>
      </c>
    </row>
    <row r="259" spans="1:12" x14ac:dyDescent="0.25">
      <c r="A259" s="7" t="s">
        <v>438</v>
      </c>
      <c r="B259" s="8" t="s">
        <v>84</v>
      </c>
      <c r="C259" s="8" t="s">
        <v>11</v>
      </c>
      <c r="D259" s="8" t="s">
        <v>12</v>
      </c>
      <c r="E259" s="8" t="s">
        <v>537</v>
      </c>
      <c r="F259" s="8" t="s">
        <v>747</v>
      </c>
      <c r="G259" s="8" t="s">
        <v>55</v>
      </c>
      <c r="H259" s="13">
        <v>43109</v>
      </c>
      <c r="I259" s="13">
        <v>43129</v>
      </c>
      <c r="J259" s="16">
        <f t="shared" si="8"/>
        <v>20</v>
      </c>
      <c r="K259" s="13" t="str">
        <f t="shared" si="9"/>
        <v>Low Risk</v>
      </c>
      <c r="L259" s="9" t="s">
        <v>15</v>
      </c>
    </row>
    <row r="260" spans="1:12" x14ac:dyDescent="0.25">
      <c r="A260" s="7" t="s">
        <v>72</v>
      </c>
      <c r="B260" s="8" t="s">
        <v>73</v>
      </c>
      <c r="C260" s="8" t="s">
        <v>11</v>
      </c>
      <c r="D260" s="8" t="s">
        <v>12</v>
      </c>
      <c r="E260" s="8" t="s">
        <v>537</v>
      </c>
      <c r="F260" s="8" t="s">
        <v>747</v>
      </c>
      <c r="G260" s="8" t="s">
        <v>550</v>
      </c>
      <c r="H260" s="13">
        <v>43103</v>
      </c>
      <c r="I260" s="13">
        <v>43130</v>
      </c>
      <c r="J260" s="16">
        <f t="shared" si="8"/>
        <v>27</v>
      </c>
      <c r="K260" s="13" t="str">
        <f t="shared" si="9"/>
        <v>Low Risk</v>
      </c>
      <c r="L260" s="9" t="s">
        <v>15</v>
      </c>
    </row>
    <row r="261" spans="1:12" x14ac:dyDescent="0.25">
      <c r="A261" s="10" t="s">
        <v>502</v>
      </c>
      <c r="B261" s="11" t="s">
        <v>545</v>
      </c>
      <c r="C261" s="11" t="s">
        <v>11</v>
      </c>
      <c r="D261" s="11" t="s">
        <v>12</v>
      </c>
      <c r="E261" s="11" t="s">
        <v>537</v>
      </c>
      <c r="F261" s="11" t="s">
        <v>747</v>
      </c>
      <c r="G261" s="11" t="s">
        <v>14</v>
      </c>
      <c r="H261" s="14">
        <v>43115</v>
      </c>
      <c r="I261" s="14">
        <v>43125</v>
      </c>
      <c r="J261" s="17">
        <f t="shared" si="8"/>
        <v>10</v>
      </c>
      <c r="K261" s="14" t="str">
        <f t="shared" si="9"/>
        <v>Low Risk</v>
      </c>
      <c r="L261" s="12" t="s">
        <v>15</v>
      </c>
    </row>
    <row r="262" spans="1:12" x14ac:dyDescent="0.25">
      <c r="A262" s="10" t="s">
        <v>725</v>
      </c>
      <c r="B262" s="11" t="s">
        <v>251</v>
      </c>
      <c r="C262" s="11" t="s">
        <v>11</v>
      </c>
      <c r="D262" s="11" t="s">
        <v>12</v>
      </c>
      <c r="E262" s="11" t="s">
        <v>537</v>
      </c>
      <c r="F262" s="11" t="s">
        <v>747</v>
      </c>
      <c r="G262" s="11" t="s">
        <v>14</v>
      </c>
      <c r="H262" s="14">
        <v>43110</v>
      </c>
      <c r="I262" s="14">
        <v>43128</v>
      </c>
      <c r="J262" s="17">
        <f t="shared" si="8"/>
        <v>18</v>
      </c>
      <c r="K262" s="14" t="str">
        <f t="shared" si="9"/>
        <v>Low Risk</v>
      </c>
      <c r="L262" s="12" t="s">
        <v>15</v>
      </c>
    </row>
    <row r="263" spans="1:12" x14ac:dyDescent="0.25">
      <c r="A263" s="7" t="s">
        <v>651</v>
      </c>
      <c r="B263" s="8" t="s">
        <v>524</v>
      </c>
      <c r="C263" s="8" t="s">
        <v>11</v>
      </c>
      <c r="D263" s="8" t="s">
        <v>12</v>
      </c>
      <c r="E263" s="8" t="s">
        <v>537</v>
      </c>
      <c r="F263" s="8" t="s">
        <v>747</v>
      </c>
      <c r="G263" s="8" t="s">
        <v>14</v>
      </c>
      <c r="H263" s="13">
        <v>43175</v>
      </c>
      <c r="I263" s="13">
        <v>43185</v>
      </c>
      <c r="J263" s="16">
        <f t="shared" si="8"/>
        <v>10</v>
      </c>
      <c r="K263" s="13" t="str">
        <f t="shared" si="9"/>
        <v>Low Risk</v>
      </c>
      <c r="L263" s="9" t="s">
        <v>15</v>
      </c>
    </row>
    <row r="264" spans="1:12" x14ac:dyDescent="0.25">
      <c r="A264" s="10" t="s">
        <v>589</v>
      </c>
      <c r="B264" s="11" t="s">
        <v>136</v>
      </c>
      <c r="C264" s="11" t="s">
        <v>11</v>
      </c>
      <c r="D264" s="11" t="s">
        <v>12</v>
      </c>
      <c r="E264" s="11" t="s">
        <v>537</v>
      </c>
      <c r="F264" s="11" t="s">
        <v>747</v>
      </c>
      <c r="G264" s="11" t="s">
        <v>14</v>
      </c>
      <c r="H264" s="14">
        <v>43110</v>
      </c>
      <c r="I264" s="14">
        <v>43121</v>
      </c>
      <c r="J264" s="17">
        <f t="shared" si="8"/>
        <v>11</v>
      </c>
      <c r="K264" s="14" t="str">
        <f t="shared" si="9"/>
        <v>Low Risk</v>
      </c>
      <c r="L264" s="12" t="s">
        <v>15</v>
      </c>
    </row>
    <row r="265" spans="1:12" x14ac:dyDescent="0.25">
      <c r="A265" s="10" t="s">
        <v>647</v>
      </c>
      <c r="B265" s="11" t="s">
        <v>113</v>
      </c>
      <c r="C265" s="11" t="s">
        <v>11</v>
      </c>
      <c r="D265" s="11" t="s">
        <v>12</v>
      </c>
      <c r="E265" s="11" t="s">
        <v>535</v>
      </c>
      <c r="F265" s="11" t="s">
        <v>747</v>
      </c>
      <c r="G265" s="11" t="s">
        <v>14</v>
      </c>
      <c r="H265" s="14">
        <v>43178</v>
      </c>
      <c r="I265" s="14">
        <v>43189</v>
      </c>
      <c r="J265" s="17">
        <f t="shared" si="8"/>
        <v>11</v>
      </c>
      <c r="K265" s="14" t="str">
        <f t="shared" si="9"/>
        <v>Low Risk</v>
      </c>
      <c r="L265" s="12" t="s">
        <v>15</v>
      </c>
    </row>
    <row r="266" spans="1:12" x14ac:dyDescent="0.25">
      <c r="A266" s="7" t="s">
        <v>720</v>
      </c>
      <c r="B266" s="8" t="s">
        <v>246</v>
      </c>
      <c r="C266" s="8" t="s">
        <v>11</v>
      </c>
      <c r="D266" s="8" t="s">
        <v>12</v>
      </c>
      <c r="E266" s="8" t="s">
        <v>535</v>
      </c>
      <c r="F266" s="8" t="s">
        <v>747</v>
      </c>
      <c r="G266" s="8" t="s">
        <v>55</v>
      </c>
      <c r="H266" s="13">
        <v>43112</v>
      </c>
      <c r="I266" s="13">
        <v>43132</v>
      </c>
      <c r="J266" s="16">
        <f t="shared" si="8"/>
        <v>20</v>
      </c>
      <c r="K266" s="13" t="str">
        <f t="shared" si="9"/>
        <v>Low Risk</v>
      </c>
      <c r="L266" s="9" t="s">
        <v>15</v>
      </c>
    </row>
    <row r="267" spans="1:12" x14ac:dyDescent="0.25">
      <c r="A267" s="10" t="s">
        <v>626</v>
      </c>
      <c r="B267" s="11" t="s">
        <v>212</v>
      </c>
      <c r="C267" s="11" t="s">
        <v>11</v>
      </c>
      <c r="D267" s="11" t="s">
        <v>12</v>
      </c>
      <c r="E267" s="11" t="s">
        <v>23</v>
      </c>
      <c r="F267" s="11" t="s">
        <v>747</v>
      </c>
      <c r="G267" s="11" t="s">
        <v>14</v>
      </c>
      <c r="H267" s="14">
        <v>43202</v>
      </c>
      <c r="I267" s="14">
        <v>43213</v>
      </c>
      <c r="J267" s="17">
        <f t="shared" si="8"/>
        <v>11</v>
      </c>
      <c r="K267" s="14" t="str">
        <f t="shared" si="9"/>
        <v>Low Risk</v>
      </c>
      <c r="L267" s="12" t="s">
        <v>15</v>
      </c>
    </row>
    <row r="268" spans="1:12" x14ac:dyDescent="0.25">
      <c r="A268" s="7" t="s">
        <v>631</v>
      </c>
      <c r="B268" s="8" t="s">
        <v>529</v>
      </c>
      <c r="C268" s="8" t="s">
        <v>11</v>
      </c>
      <c r="D268" s="8" t="s">
        <v>12</v>
      </c>
      <c r="E268" s="8" t="s">
        <v>23</v>
      </c>
      <c r="F268" s="8" t="s">
        <v>747</v>
      </c>
      <c r="G268" s="8" t="s">
        <v>530</v>
      </c>
      <c r="H268" s="13">
        <v>43193</v>
      </c>
      <c r="I268" s="13">
        <v>43214</v>
      </c>
      <c r="J268" s="16">
        <f t="shared" si="8"/>
        <v>21</v>
      </c>
      <c r="K268" s="13" t="str">
        <f t="shared" si="9"/>
        <v>Low Risk</v>
      </c>
      <c r="L268" s="9" t="s">
        <v>15</v>
      </c>
    </row>
    <row r="269" spans="1:12" x14ac:dyDescent="0.25">
      <c r="A269" s="7" t="s">
        <v>374</v>
      </c>
      <c r="B269" s="8" t="s">
        <v>191</v>
      </c>
      <c r="C269" s="8" t="s">
        <v>11</v>
      </c>
      <c r="D269" s="8" t="s">
        <v>12</v>
      </c>
      <c r="E269" s="8" t="s">
        <v>23</v>
      </c>
      <c r="F269" s="8" t="s">
        <v>747</v>
      </c>
      <c r="G269" s="8" t="s">
        <v>353</v>
      </c>
      <c r="H269" s="13">
        <v>42771</v>
      </c>
      <c r="I269" s="13">
        <v>42794</v>
      </c>
      <c r="J269" s="16">
        <f t="shared" si="8"/>
        <v>23</v>
      </c>
      <c r="K269" s="13" t="str">
        <f t="shared" si="9"/>
        <v>Low Risk</v>
      </c>
      <c r="L269" s="9" t="s">
        <v>15</v>
      </c>
    </row>
    <row r="270" spans="1:12" x14ac:dyDescent="0.25">
      <c r="A270" s="7" t="s">
        <v>372</v>
      </c>
      <c r="B270" s="8" t="s">
        <v>373</v>
      </c>
      <c r="C270" s="8" t="s">
        <v>11</v>
      </c>
      <c r="D270" s="8" t="s">
        <v>12</v>
      </c>
      <c r="E270" s="8" t="s">
        <v>23</v>
      </c>
      <c r="F270" s="8" t="s">
        <v>747</v>
      </c>
      <c r="G270" s="8" t="s">
        <v>14</v>
      </c>
      <c r="H270" s="13">
        <v>42772</v>
      </c>
      <c r="I270" s="13">
        <v>42782</v>
      </c>
      <c r="J270" s="16">
        <f t="shared" si="8"/>
        <v>10</v>
      </c>
      <c r="K270" s="13" t="str">
        <f t="shared" si="9"/>
        <v>Low Risk</v>
      </c>
      <c r="L270" s="9" t="s">
        <v>15</v>
      </c>
    </row>
    <row r="271" spans="1:12" x14ac:dyDescent="0.25">
      <c r="A271" s="10" t="s">
        <v>693</v>
      </c>
      <c r="B271" s="11" t="s">
        <v>542</v>
      </c>
      <c r="C271" s="11" t="s">
        <v>11</v>
      </c>
      <c r="D271" s="11" t="s">
        <v>12</v>
      </c>
      <c r="E271" s="11" t="s">
        <v>23</v>
      </c>
      <c r="F271" s="11" t="s">
        <v>747</v>
      </c>
      <c r="G271" s="11" t="s">
        <v>14</v>
      </c>
      <c r="H271" s="14">
        <v>43134</v>
      </c>
      <c r="I271" s="14">
        <v>43146</v>
      </c>
      <c r="J271" s="17">
        <f t="shared" si="8"/>
        <v>12</v>
      </c>
      <c r="K271" s="14" t="str">
        <f t="shared" si="9"/>
        <v>Low Risk</v>
      </c>
      <c r="L271" s="12" t="s">
        <v>15</v>
      </c>
    </row>
    <row r="272" spans="1:12" x14ac:dyDescent="0.25">
      <c r="A272" s="10" t="s">
        <v>418</v>
      </c>
      <c r="B272" s="11" t="s">
        <v>419</v>
      </c>
      <c r="C272" s="11" t="s">
        <v>11</v>
      </c>
      <c r="D272" s="11" t="s">
        <v>12</v>
      </c>
      <c r="E272" s="11" t="s">
        <v>23</v>
      </c>
      <c r="F272" s="11" t="s">
        <v>747</v>
      </c>
      <c r="G272" s="11" t="s">
        <v>55</v>
      </c>
      <c r="H272" s="14">
        <v>42753</v>
      </c>
      <c r="I272" s="14">
        <v>42775</v>
      </c>
      <c r="J272" s="17">
        <f t="shared" si="8"/>
        <v>22</v>
      </c>
      <c r="K272" s="14" t="str">
        <f t="shared" si="9"/>
        <v>Low Risk</v>
      </c>
      <c r="L272" s="12" t="s">
        <v>15</v>
      </c>
    </row>
    <row r="273" spans="1:12" x14ac:dyDescent="0.25">
      <c r="A273" s="7" t="s">
        <v>365</v>
      </c>
      <c r="B273" s="8" t="s">
        <v>202</v>
      </c>
      <c r="C273" s="8" t="s">
        <v>11</v>
      </c>
      <c r="D273" s="8" t="s">
        <v>12</v>
      </c>
      <c r="E273" s="8" t="s">
        <v>23</v>
      </c>
      <c r="F273" s="8" t="s">
        <v>747</v>
      </c>
      <c r="G273" s="8" t="s">
        <v>14</v>
      </c>
      <c r="H273" s="13">
        <v>42775</v>
      </c>
      <c r="I273" s="13">
        <v>42785</v>
      </c>
      <c r="J273" s="16">
        <f t="shared" si="8"/>
        <v>10</v>
      </c>
      <c r="K273" s="13" t="str">
        <f t="shared" si="9"/>
        <v>Low Risk</v>
      </c>
      <c r="L273" s="9" t="s">
        <v>15</v>
      </c>
    </row>
    <row r="274" spans="1:12" x14ac:dyDescent="0.25">
      <c r="A274" s="7" t="s">
        <v>490</v>
      </c>
      <c r="B274" s="8" t="s">
        <v>352</v>
      </c>
      <c r="C274" s="8" t="s">
        <v>11</v>
      </c>
      <c r="D274" s="8" t="s">
        <v>12</v>
      </c>
      <c r="E274" s="8" t="s">
        <v>23</v>
      </c>
      <c r="F274" s="8" t="s">
        <v>747</v>
      </c>
      <c r="G274" s="8" t="s">
        <v>14</v>
      </c>
      <c r="H274" s="13">
        <v>42739</v>
      </c>
      <c r="I274" s="13">
        <v>42747</v>
      </c>
      <c r="J274" s="16">
        <f t="shared" si="8"/>
        <v>8</v>
      </c>
      <c r="K274" s="13" t="str">
        <f t="shared" si="9"/>
        <v>Low Risk</v>
      </c>
      <c r="L274" s="9" t="s">
        <v>15</v>
      </c>
    </row>
    <row r="275" spans="1:12" x14ac:dyDescent="0.25">
      <c r="A275" s="10" t="s">
        <v>450</v>
      </c>
      <c r="B275" s="11" t="s">
        <v>140</v>
      </c>
      <c r="C275" s="11" t="s">
        <v>11</v>
      </c>
      <c r="D275" s="11" t="s">
        <v>12</v>
      </c>
      <c r="E275" s="11" t="s">
        <v>23</v>
      </c>
      <c r="F275" s="11" t="s">
        <v>747</v>
      </c>
      <c r="G275" s="11" t="s">
        <v>14</v>
      </c>
      <c r="H275" s="14">
        <v>42747</v>
      </c>
      <c r="I275" s="14">
        <v>42758</v>
      </c>
      <c r="J275" s="17">
        <f t="shared" si="8"/>
        <v>11</v>
      </c>
      <c r="K275" s="14" t="str">
        <f t="shared" si="9"/>
        <v>Low Risk</v>
      </c>
      <c r="L275" s="12" t="s">
        <v>15</v>
      </c>
    </row>
    <row r="276" spans="1:12" x14ac:dyDescent="0.25">
      <c r="A276" s="7" t="s">
        <v>464</v>
      </c>
      <c r="B276" s="8" t="s">
        <v>46</v>
      </c>
      <c r="C276" s="8" t="s">
        <v>11</v>
      </c>
      <c r="D276" s="8" t="s">
        <v>12</v>
      </c>
      <c r="E276" s="8" t="s">
        <v>23</v>
      </c>
      <c r="F276" s="8" t="s">
        <v>747</v>
      </c>
      <c r="G276" s="8" t="s">
        <v>106</v>
      </c>
      <c r="H276" s="13">
        <v>42745</v>
      </c>
      <c r="I276" s="13">
        <v>42759</v>
      </c>
      <c r="J276" s="16">
        <f t="shared" si="8"/>
        <v>14</v>
      </c>
      <c r="K276" s="13" t="str">
        <f t="shared" si="9"/>
        <v>Low Risk</v>
      </c>
      <c r="L276" s="9" t="s">
        <v>15</v>
      </c>
    </row>
    <row r="277" spans="1:12" x14ac:dyDescent="0.25">
      <c r="A277" s="10" t="s">
        <v>387</v>
      </c>
      <c r="B277" s="11" t="s">
        <v>388</v>
      </c>
      <c r="C277" s="11" t="s">
        <v>11</v>
      </c>
      <c r="D277" s="11" t="s">
        <v>12</v>
      </c>
      <c r="E277" s="11" t="s">
        <v>23</v>
      </c>
      <c r="F277" s="11" t="s">
        <v>747</v>
      </c>
      <c r="G277" s="11" t="s">
        <v>168</v>
      </c>
      <c r="H277" s="14">
        <v>42762</v>
      </c>
      <c r="I277" s="14">
        <v>42783</v>
      </c>
      <c r="J277" s="17">
        <f t="shared" si="8"/>
        <v>21</v>
      </c>
      <c r="K277" s="14" t="str">
        <f t="shared" si="9"/>
        <v>Low Risk</v>
      </c>
      <c r="L277" s="12" t="s">
        <v>15</v>
      </c>
    </row>
    <row r="278" spans="1:12" x14ac:dyDescent="0.25">
      <c r="A278" s="10" t="s">
        <v>713</v>
      </c>
      <c r="B278" s="11" t="s">
        <v>113</v>
      </c>
      <c r="C278" s="11" t="s">
        <v>11</v>
      </c>
      <c r="D278" s="11" t="s">
        <v>12</v>
      </c>
      <c r="E278" s="11" t="s">
        <v>23</v>
      </c>
      <c r="F278" s="11" t="s">
        <v>747</v>
      </c>
      <c r="G278" s="11" t="s">
        <v>14</v>
      </c>
      <c r="H278" s="14">
        <v>43116</v>
      </c>
      <c r="I278" s="14">
        <v>43127</v>
      </c>
      <c r="J278" s="17">
        <f t="shared" si="8"/>
        <v>11</v>
      </c>
      <c r="K278" s="14" t="str">
        <f t="shared" si="9"/>
        <v>Low Risk</v>
      </c>
      <c r="L278" s="12" t="s">
        <v>15</v>
      </c>
    </row>
    <row r="279" spans="1:12" x14ac:dyDescent="0.25">
      <c r="A279" s="7" t="s">
        <v>480</v>
      </c>
      <c r="B279" s="8" t="s">
        <v>184</v>
      </c>
      <c r="C279" s="8" t="s">
        <v>11</v>
      </c>
      <c r="D279" s="8" t="s">
        <v>12</v>
      </c>
      <c r="E279" s="8" t="s">
        <v>23</v>
      </c>
      <c r="F279" s="8" t="s">
        <v>747</v>
      </c>
      <c r="G279" s="8" t="s">
        <v>14</v>
      </c>
      <c r="H279" s="13">
        <v>42741</v>
      </c>
      <c r="I279" s="13">
        <v>42758</v>
      </c>
      <c r="J279" s="16">
        <f t="shared" si="8"/>
        <v>17</v>
      </c>
      <c r="K279" s="13" t="str">
        <f t="shared" si="9"/>
        <v>Low Risk</v>
      </c>
      <c r="L279" s="9" t="s">
        <v>15</v>
      </c>
    </row>
    <row r="280" spans="1:12" x14ac:dyDescent="0.25">
      <c r="A280" s="7" t="s">
        <v>249</v>
      </c>
      <c r="B280" s="8" t="s">
        <v>184</v>
      </c>
      <c r="C280" s="8" t="s">
        <v>11</v>
      </c>
      <c r="D280" s="8" t="s">
        <v>12</v>
      </c>
      <c r="E280" s="8" t="s">
        <v>23</v>
      </c>
      <c r="F280" s="8" t="s">
        <v>747</v>
      </c>
      <c r="G280" s="8" t="s">
        <v>14</v>
      </c>
      <c r="H280" s="13">
        <v>42883</v>
      </c>
      <c r="I280" s="13">
        <v>42892</v>
      </c>
      <c r="J280" s="16">
        <f t="shared" si="8"/>
        <v>9</v>
      </c>
      <c r="K280" s="13" t="str">
        <f t="shared" si="9"/>
        <v>Low Risk</v>
      </c>
      <c r="L280" s="9" t="s">
        <v>15</v>
      </c>
    </row>
    <row r="281" spans="1:12" x14ac:dyDescent="0.25">
      <c r="A281" s="10" t="s">
        <v>249</v>
      </c>
      <c r="B281" s="11" t="s">
        <v>184</v>
      </c>
      <c r="C281" s="11" t="s">
        <v>11</v>
      </c>
      <c r="D281" s="11" t="s">
        <v>12</v>
      </c>
      <c r="E281" s="11" t="s">
        <v>23</v>
      </c>
      <c r="F281" s="11" t="s">
        <v>747</v>
      </c>
      <c r="G281" s="11" t="s">
        <v>14</v>
      </c>
      <c r="H281" s="14">
        <v>43181</v>
      </c>
      <c r="I281" s="14">
        <v>43189</v>
      </c>
      <c r="J281" s="17">
        <f t="shared" si="8"/>
        <v>8</v>
      </c>
      <c r="K281" s="14" t="str">
        <f t="shared" si="9"/>
        <v>Low Risk</v>
      </c>
      <c r="L281" s="12" t="s">
        <v>15</v>
      </c>
    </row>
    <row r="282" spans="1:12" x14ac:dyDescent="0.25">
      <c r="A282" s="10" t="s">
        <v>144</v>
      </c>
      <c r="B282" s="11" t="s">
        <v>145</v>
      </c>
      <c r="C282" s="11" t="s">
        <v>11</v>
      </c>
      <c r="D282" s="11" t="s">
        <v>12</v>
      </c>
      <c r="E282" s="11" t="s">
        <v>23</v>
      </c>
      <c r="F282" s="11" t="s">
        <v>747</v>
      </c>
      <c r="G282" s="11" t="s">
        <v>14</v>
      </c>
      <c r="H282" s="14">
        <v>43167</v>
      </c>
      <c r="I282" s="14">
        <v>43180</v>
      </c>
      <c r="J282" s="17">
        <f t="shared" si="8"/>
        <v>13</v>
      </c>
      <c r="K282" s="14" t="str">
        <f t="shared" si="9"/>
        <v>Low Risk</v>
      </c>
      <c r="L282" s="12" t="s">
        <v>15</v>
      </c>
    </row>
    <row r="283" spans="1:12" x14ac:dyDescent="0.25">
      <c r="A283" s="10" t="s">
        <v>299</v>
      </c>
      <c r="B283" s="11" t="s">
        <v>145</v>
      </c>
      <c r="C283" s="11" t="s">
        <v>11</v>
      </c>
      <c r="D283" s="11" t="s">
        <v>12</v>
      </c>
      <c r="E283" s="11" t="s">
        <v>23</v>
      </c>
      <c r="F283" s="11" t="s">
        <v>747</v>
      </c>
      <c r="G283" s="11" t="s">
        <v>14</v>
      </c>
      <c r="H283" s="14">
        <v>42817</v>
      </c>
      <c r="I283" s="14">
        <v>42829</v>
      </c>
      <c r="J283" s="17">
        <f t="shared" si="8"/>
        <v>12</v>
      </c>
      <c r="K283" s="14" t="str">
        <f t="shared" si="9"/>
        <v>Low Risk</v>
      </c>
      <c r="L283" s="12" t="s">
        <v>15</v>
      </c>
    </row>
    <row r="284" spans="1:12" x14ac:dyDescent="0.25">
      <c r="A284" s="7" t="s">
        <v>299</v>
      </c>
      <c r="B284" s="8" t="s">
        <v>145</v>
      </c>
      <c r="C284" s="8" t="s">
        <v>11</v>
      </c>
      <c r="D284" s="8" t="s">
        <v>12</v>
      </c>
      <c r="E284" s="8" t="s">
        <v>23</v>
      </c>
      <c r="F284" s="8" t="s">
        <v>747</v>
      </c>
      <c r="G284" s="8" t="s">
        <v>55</v>
      </c>
      <c r="H284" s="13">
        <v>42804</v>
      </c>
      <c r="I284" s="13">
        <v>42814</v>
      </c>
      <c r="J284" s="16">
        <f t="shared" si="8"/>
        <v>10</v>
      </c>
      <c r="K284" s="13" t="str">
        <f t="shared" si="9"/>
        <v>Low Risk</v>
      </c>
      <c r="L284" s="9" t="s">
        <v>15</v>
      </c>
    </row>
    <row r="285" spans="1:12" x14ac:dyDescent="0.25">
      <c r="A285" s="7" t="s">
        <v>299</v>
      </c>
      <c r="B285" s="8" t="s">
        <v>145</v>
      </c>
      <c r="C285" s="8" t="s">
        <v>11</v>
      </c>
      <c r="D285" s="8" t="s">
        <v>12</v>
      </c>
      <c r="E285" s="8" t="s">
        <v>23</v>
      </c>
      <c r="F285" s="8" t="s">
        <v>747</v>
      </c>
      <c r="G285" s="8" t="s">
        <v>55</v>
      </c>
      <c r="H285" s="13">
        <v>42739</v>
      </c>
      <c r="I285" s="13">
        <v>42763</v>
      </c>
      <c r="J285" s="16">
        <f t="shared" si="8"/>
        <v>24</v>
      </c>
      <c r="K285" s="13" t="str">
        <f t="shared" si="9"/>
        <v>Low Risk</v>
      </c>
      <c r="L285" s="9" t="s">
        <v>15</v>
      </c>
    </row>
    <row r="286" spans="1:12" x14ac:dyDescent="0.25">
      <c r="A286" s="7" t="s">
        <v>146</v>
      </c>
      <c r="B286" s="8" t="s">
        <v>147</v>
      </c>
      <c r="C286" s="8" t="s">
        <v>11</v>
      </c>
      <c r="D286" s="8" t="s">
        <v>12</v>
      </c>
      <c r="E286" s="8" t="s">
        <v>23</v>
      </c>
      <c r="F286" s="8" t="s">
        <v>747</v>
      </c>
      <c r="G286" s="8" t="s">
        <v>14</v>
      </c>
      <c r="H286" s="13">
        <v>43142</v>
      </c>
      <c r="I286" s="13">
        <v>43153</v>
      </c>
      <c r="J286" s="16">
        <f t="shared" si="8"/>
        <v>11</v>
      </c>
      <c r="K286" s="13" t="str">
        <f t="shared" si="9"/>
        <v>Low Risk</v>
      </c>
      <c r="L286" s="9" t="s">
        <v>15</v>
      </c>
    </row>
    <row r="287" spans="1:12" x14ac:dyDescent="0.25">
      <c r="A287" s="7" t="s">
        <v>475</v>
      </c>
      <c r="B287" s="8" t="s">
        <v>476</v>
      </c>
      <c r="C287" s="8" t="s">
        <v>11</v>
      </c>
      <c r="D287" s="8" t="s">
        <v>12</v>
      </c>
      <c r="E287" s="8" t="s">
        <v>23</v>
      </c>
      <c r="F287" s="8" t="s">
        <v>747</v>
      </c>
      <c r="G287" s="8" t="s">
        <v>353</v>
      </c>
      <c r="H287" s="13">
        <v>42743</v>
      </c>
      <c r="I287" s="13">
        <v>42756</v>
      </c>
      <c r="J287" s="16">
        <f t="shared" si="8"/>
        <v>13</v>
      </c>
      <c r="K287" s="13" t="str">
        <f t="shared" si="9"/>
        <v>Low Risk</v>
      </c>
      <c r="L287" s="9" t="s">
        <v>15</v>
      </c>
    </row>
    <row r="288" spans="1:12" x14ac:dyDescent="0.25">
      <c r="A288" s="10" t="s">
        <v>300</v>
      </c>
      <c r="B288" s="11" t="s">
        <v>205</v>
      </c>
      <c r="C288" s="11" t="s">
        <v>11</v>
      </c>
      <c r="D288" s="11" t="s">
        <v>12</v>
      </c>
      <c r="E288" s="11" t="s">
        <v>23</v>
      </c>
      <c r="F288" s="11" t="s">
        <v>747</v>
      </c>
      <c r="G288" s="11" t="s">
        <v>55</v>
      </c>
      <c r="H288" s="14">
        <v>42815</v>
      </c>
      <c r="I288" s="14">
        <v>42824</v>
      </c>
      <c r="J288" s="17">
        <f t="shared" si="8"/>
        <v>9</v>
      </c>
      <c r="K288" s="14" t="str">
        <f t="shared" si="9"/>
        <v>Low Risk</v>
      </c>
      <c r="L288" s="12" t="s">
        <v>15</v>
      </c>
    </row>
    <row r="289" spans="1:12" x14ac:dyDescent="0.25">
      <c r="A289" s="10" t="s">
        <v>617</v>
      </c>
      <c r="B289" s="11" t="s">
        <v>82</v>
      </c>
      <c r="C289" s="11" t="s">
        <v>11</v>
      </c>
      <c r="D289" s="11" t="s">
        <v>12</v>
      </c>
      <c r="E289" s="11" t="s">
        <v>23</v>
      </c>
      <c r="F289" s="11" t="s">
        <v>747</v>
      </c>
      <c r="G289" s="11" t="s">
        <v>24</v>
      </c>
      <c r="H289" s="14">
        <v>43206</v>
      </c>
      <c r="I289" s="14">
        <v>43223</v>
      </c>
      <c r="J289" s="17">
        <f t="shared" si="8"/>
        <v>17</v>
      </c>
      <c r="K289" s="14" t="str">
        <f t="shared" si="9"/>
        <v>Low Risk</v>
      </c>
      <c r="L289" s="12" t="s">
        <v>15</v>
      </c>
    </row>
    <row r="290" spans="1:12" x14ac:dyDescent="0.25">
      <c r="A290" s="7" t="s">
        <v>81</v>
      </c>
      <c r="B290" s="8" t="s">
        <v>82</v>
      </c>
      <c r="C290" s="8" t="s">
        <v>11</v>
      </c>
      <c r="D290" s="8" t="s">
        <v>12</v>
      </c>
      <c r="E290" s="8" t="s">
        <v>23</v>
      </c>
      <c r="F290" s="8" t="s">
        <v>747</v>
      </c>
      <c r="G290" s="8" t="s">
        <v>14</v>
      </c>
      <c r="H290" s="13">
        <v>43158</v>
      </c>
      <c r="I290" s="13">
        <v>43168</v>
      </c>
      <c r="J290" s="16">
        <f t="shared" si="8"/>
        <v>10</v>
      </c>
      <c r="K290" s="13" t="str">
        <f t="shared" si="9"/>
        <v>Low Risk</v>
      </c>
      <c r="L290" s="9" t="s">
        <v>15</v>
      </c>
    </row>
    <row r="291" spans="1:12" x14ac:dyDescent="0.25">
      <c r="A291" s="10" t="s">
        <v>116</v>
      </c>
      <c r="B291" s="11" t="s">
        <v>117</v>
      </c>
      <c r="C291" s="11" t="s">
        <v>11</v>
      </c>
      <c r="D291" s="11" t="s">
        <v>12</v>
      </c>
      <c r="E291" s="11" t="s">
        <v>23</v>
      </c>
      <c r="F291" s="11" t="s">
        <v>747</v>
      </c>
      <c r="G291" s="11" t="s">
        <v>87</v>
      </c>
      <c r="H291" s="14">
        <v>43123</v>
      </c>
      <c r="I291" s="14">
        <v>43138</v>
      </c>
      <c r="J291" s="17">
        <f t="shared" si="8"/>
        <v>15</v>
      </c>
      <c r="K291" s="14" t="str">
        <f t="shared" si="9"/>
        <v>Low Risk</v>
      </c>
      <c r="L291" s="12" t="s">
        <v>15</v>
      </c>
    </row>
    <row r="292" spans="1:12" x14ac:dyDescent="0.25">
      <c r="A292" s="7" t="s">
        <v>495</v>
      </c>
      <c r="B292" s="8" t="s">
        <v>496</v>
      </c>
      <c r="C292" s="8" t="s">
        <v>11</v>
      </c>
      <c r="D292" s="8" t="s">
        <v>12</v>
      </c>
      <c r="E292" s="8" t="s">
        <v>23</v>
      </c>
      <c r="F292" s="8" t="s">
        <v>747</v>
      </c>
      <c r="G292" s="8" t="s">
        <v>14</v>
      </c>
      <c r="H292" s="13">
        <v>42738</v>
      </c>
      <c r="I292" s="13">
        <v>42752</v>
      </c>
      <c r="J292" s="16">
        <f t="shared" si="8"/>
        <v>14</v>
      </c>
      <c r="K292" s="13" t="str">
        <f t="shared" si="9"/>
        <v>Low Risk</v>
      </c>
      <c r="L292" s="9" t="s">
        <v>15</v>
      </c>
    </row>
    <row r="293" spans="1:12" x14ac:dyDescent="0.25">
      <c r="A293" s="10" t="s">
        <v>691</v>
      </c>
      <c r="B293" s="11" t="s">
        <v>541</v>
      </c>
      <c r="C293" s="11" t="s">
        <v>11</v>
      </c>
      <c r="D293" s="11" t="s">
        <v>12</v>
      </c>
      <c r="E293" s="11" t="s">
        <v>23</v>
      </c>
      <c r="F293" s="11" t="s">
        <v>747</v>
      </c>
      <c r="G293" s="11" t="s">
        <v>14</v>
      </c>
      <c r="H293" s="14">
        <v>43136</v>
      </c>
      <c r="I293" s="14">
        <v>43146</v>
      </c>
      <c r="J293" s="17">
        <f t="shared" si="8"/>
        <v>10</v>
      </c>
      <c r="K293" s="14" t="str">
        <f t="shared" si="9"/>
        <v>Low Risk</v>
      </c>
      <c r="L293" s="12" t="s">
        <v>15</v>
      </c>
    </row>
    <row r="294" spans="1:12" x14ac:dyDescent="0.25">
      <c r="A294" s="7" t="s">
        <v>635</v>
      </c>
      <c r="B294" s="8" t="s">
        <v>400</v>
      </c>
      <c r="C294" s="8" t="s">
        <v>11</v>
      </c>
      <c r="D294" s="8" t="s">
        <v>12</v>
      </c>
      <c r="E294" s="8" t="s">
        <v>23</v>
      </c>
      <c r="F294" s="8" t="s">
        <v>747</v>
      </c>
      <c r="G294" s="8" t="s">
        <v>14</v>
      </c>
      <c r="H294" s="13">
        <v>43191</v>
      </c>
      <c r="I294" s="13">
        <v>43203</v>
      </c>
      <c r="J294" s="16">
        <f t="shared" si="8"/>
        <v>12</v>
      </c>
      <c r="K294" s="13" t="str">
        <f t="shared" si="9"/>
        <v>Low Risk</v>
      </c>
      <c r="L294" s="9" t="s">
        <v>15</v>
      </c>
    </row>
    <row r="295" spans="1:12" x14ac:dyDescent="0.25">
      <c r="A295" s="7" t="s">
        <v>208</v>
      </c>
      <c r="B295" s="8" t="s">
        <v>134</v>
      </c>
      <c r="C295" s="8" t="s">
        <v>11</v>
      </c>
      <c r="D295" s="8" t="s">
        <v>12</v>
      </c>
      <c r="E295" s="8" t="s">
        <v>23</v>
      </c>
      <c r="F295" s="8" t="s">
        <v>747</v>
      </c>
      <c r="G295" s="8" t="s">
        <v>168</v>
      </c>
      <c r="H295" s="13">
        <v>42952</v>
      </c>
      <c r="I295" s="13">
        <v>42973</v>
      </c>
      <c r="J295" s="16">
        <f t="shared" si="8"/>
        <v>21</v>
      </c>
      <c r="K295" s="13" t="str">
        <f t="shared" si="9"/>
        <v>Low Risk</v>
      </c>
      <c r="L295" s="9" t="s">
        <v>15</v>
      </c>
    </row>
    <row r="296" spans="1:12" x14ac:dyDescent="0.25">
      <c r="A296" s="7" t="s">
        <v>305</v>
      </c>
      <c r="B296" s="8" t="s">
        <v>134</v>
      </c>
      <c r="C296" s="8" t="s">
        <v>11</v>
      </c>
      <c r="D296" s="8" t="s">
        <v>12</v>
      </c>
      <c r="E296" s="8" t="s">
        <v>23</v>
      </c>
      <c r="F296" s="8" t="s">
        <v>747</v>
      </c>
      <c r="G296" s="8" t="s">
        <v>14</v>
      </c>
      <c r="H296" s="13">
        <v>43216</v>
      </c>
      <c r="I296" s="13">
        <v>43235</v>
      </c>
      <c r="J296" s="16">
        <f t="shared" si="8"/>
        <v>19</v>
      </c>
      <c r="K296" s="13" t="str">
        <f t="shared" si="9"/>
        <v>Low Risk</v>
      </c>
      <c r="L296" s="9" t="s">
        <v>15</v>
      </c>
    </row>
    <row r="297" spans="1:12" x14ac:dyDescent="0.25">
      <c r="A297" s="7" t="s">
        <v>358</v>
      </c>
      <c r="B297" s="8" t="s">
        <v>134</v>
      </c>
      <c r="C297" s="8" t="s">
        <v>11</v>
      </c>
      <c r="D297" s="8" t="s">
        <v>12</v>
      </c>
      <c r="E297" s="8" t="s">
        <v>23</v>
      </c>
      <c r="F297" s="8" t="s">
        <v>747</v>
      </c>
      <c r="G297" s="8" t="s">
        <v>55</v>
      </c>
      <c r="H297" s="13">
        <v>42776</v>
      </c>
      <c r="I297" s="13">
        <v>42789</v>
      </c>
      <c r="J297" s="16">
        <f t="shared" si="8"/>
        <v>13</v>
      </c>
      <c r="K297" s="13" t="str">
        <f t="shared" si="9"/>
        <v>Low Risk</v>
      </c>
      <c r="L297" s="9" t="s">
        <v>15</v>
      </c>
    </row>
    <row r="298" spans="1:12" x14ac:dyDescent="0.25">
      <c r="A298" s="10" t="s">
        <v>53</v>
      </c>
      <c r="B298" s="11" t="s">
        <v>54</v>
      </c>
      <c r="C298" s="11" t="s">
        <v>11</v>
      </c>
      <c r="D298" s="11" t="s">
        <v>12</v>
      </c>
      <c r="E298" s="11" t="s">
        <v>23</v>
      </c>
      <c r="F298" s="11" t="s">
        <v>747</v>
      </c>
      <c r="G298" s="11" t="s">
        <v>14</v>
      </c>
      <c r="H298" s="14">
        <v>43152</v>
      </c>
      <c r="I298" s="14">
        <v>43168</v>
      </c>
      <c r="J298" s="17">
        <f t="shared" si="8"/>
        <v>16</v>
      </c>
      <c r="K298" s="14" t="str">
        <f t="shared" si="9"/>
        <v>Low Risk</v>
      </c>
      <c r="L298" s="12" t="s">
        <v>15</v>
      </c>
    </row>
    <row r="299" spans="1:12" x14ac:dyDescent="0.25">
      <c r="A299" s="7" t="s">
        <v>431</v>
      </c>
      <c r="B299" s="8" t="s">
        <v>432</v>
      </c>
      <c r="C299" s="8" t="s">
        <v>11</v>
      </c>
      <c r="D299" s="8" t="s">
        <v>12</v>
      </c>
      <c r="E299" s="8" t="s">
        <v>23</v>
      </c>
      <c r="F299" s="8" t="s">
        <v>747</v>
      </c>
      <c r="G299" s="8" t="s">
        <v>14</v>
      </c>
      <c r="H299" s="13">
        <v>42751</v>
      </c>
      <c r="I299" s="13">
        <v>42762</v>
      </c>
      <c r="J299" s="16">
        <f t="shared" si="8"/>
        <v>11</v>
      </c>
      <c r="K299" s="13" t="str">
        <f t="shared" si="9"/>
        <v>Low Risk</v>
      </c>
      <c r="L299" s="9" t="s">
        <v>15</v>
      </c>
    </row>
    <row r="300" spans="1:12" x14ac:dyDescent="0.25">
      <c r="A300" s="7" t="s">
        <v>321</v>
      </c>
      <c r="B300" s="8" t="s">
        <v>322</v>
      </c>
      <c r="C300" s="8" t="s">
        <v>11</v>
      </c>
      <c r="D300" s="8" t="s">
        <v>12</v>
      </c>
      <c r="E300" s="8" t="s">
        <v>23</v>
      </c>
      <c r="F300" s="8" t="s">
        <v>747</v>
      </c>
      <c r="G300" s="8" t="s">
        <v>14</v>
      </c>
      <c r="H300" s="13">
        <v>42801</v>
      </c>
      <c r="I300" s="13">
        <v>42814</v>
      </c>
      <c r="J300" s="16">
        <f t="shared" si="8"/>
        <v>13</v>
      </c>
      <c r="K300" s="13" t="str">
        <f t="shared" si="9"/>
        <v>Low Risk</v>
      </c>
      <c r="L300" s="9" t="s">
        <v>15</v>
      </c>
    </row>
    <row r="301" spans="1:12" x14ac:dyDescent="0.25">
      <c r="A301" s="10" t="s">
        <v>375</v>
      </c>
      <c r="B301" s="11" t="s">
        <v>376</v>
      </c>
      <c r="C301" s="11" t="s">
        <v>11</v>
      </c>
      <c r="D301" s="11" t="s">
        <v>12</v>
      </c>
      <c r="E301" s="11" t="s">
        <v>23</v>
      </c>
      <c r="F301" s="11" t="s">
        <v>747</v>
      </c>
      <c r="G301" s="11" t="s">
        <v>14</v>
      </c>
      <c r="H301" s="14">
        <v>42769</v>
      </c>
      <c r="I301" s="14">
        <v>42780</v>
      </c>
      <c r="J301" s="17">
        <f t="shared" si="8"/>
        <v>11</v>
      </c>
      <c r="K301" s="14" t="str">
        <f t="shared" si="9"/>
        <v>Low Risk</v>
      </c>
      <c r="L301" s="12" t="s">
        <v>15</v>
      </c>
    </row>
    <row r="302" spans="1:12" x14ac:dyDescent="0.25">
      <c r="A302" s="7" t="s">
        <v>719</v>
      </c>
      <c r="B302" s="8" t="s">
        <v>327</v>
      </c>
      <c r="C302" s="8" t="s">
        <v>11</v>
      </c>
      <c r="D302" s="8" t="s">
        <v>12</v>
      </c>
      <c r="E302" s="8" t="s">
        <v>23</v>
      </c>
      <c r="F302" s="8" t="s">
        <v>747</v>
      </c>
      <c r="G302" s="8" t="s">
        <v>14</v>
      </c>
      <c r="H302" s="13">
        <v>43113</v>
      </c>
      <c r="I302" s="13">
        <v>43126</v>
      </c>
      <c r="J302" s="16">
        <f t="shared" si="8"/>
        <v>13</v>
      </c>
      <c r="K302" s="13" t="str">
        <f t="shared" si="9"/>
        <v>Low Risk</v>
      </c>
      <c r="L302" s="9" t="s">
        <v>15</v>
      </c>
    </row>
    <row r="303" spans="1:12" x14ac:dyDescent="0.25">
      <c r="A303" s="10" t="s">
        <v>491</v>
      </c>
      <c r="B303" s="11" t="s">
        <v>327</v>
      </c>
      <c r="C303" s="11" t="s">
        <v>11</v>
      </c>
      <c r="D303" s="11" t="s">
        <v>12</v>
      </c>
      <c r="E303" s="11" t="s">
        <v>23</v>
      </c>
      <c r="F303" s="11" t="s">
        <v>747</v>
      </c>
      <c r="G303" s="11" t="s">
        <v>55</v>
      </c>
      <c r="H303" s="14">
        <v>42739</v>
      </c>
      <c r="I303" s="14">
        <v>42751</v>
      </c>
      <c r="J303" s="17">
        <f t="shared" si="8"/>
        <v>12</v>
      </c>
      <c r="K303" s="14" t="str">
        <f t="shared" si="9"/>
        <v>Low Risk</v>
      </c>
      <c r="L303" s="12" t="s">
        <v>15</v>
      </c>
    </row>
    <row r="304" spans="1:12" x14ac:dyDescent="0.25">
      <c r="A304" s="10" t="s">
        <v>335</v>
      </c>
      <c r="B304" s="11" t="s">
        <v>327</v>
      </c>
      <c r="C304" s="11" t="s">
        <v>11</v>
      </c>
      <c r="D304" s="11" t="s">
        <v>12</v>
      </c>
      <c r="E304" s="11" t="s">
        <v>23</v>
      </c>
      <c r="F304" s="11" t="s">
        <v>747</v>
      </c>
      <c r="G304" s="11" t="s">
        <v>14</v>
      </c>
      <c r="H304" s="14">
        <v>42788</v>
      </c>
      <c r="I304" s="14">
        <v>42795</v>
      </c>
      <c r="J304" s="17">
        <f t="shared" si="8"/>
        <v>7</v>
      </c>
      <c r="K304" s="14" t="str">
        <f t="shared" si="9"/>
        <v>Low Risk</v>
      </c>
      <c r="L304" s="12" t="s">
        <v>15</v>
      </c>
    </row>
    <row r="305" spans="1:12" x14ac:dyDescent="0.25">
      <c r="A305" s="10" t="s">
        <v>342</v>
      </c>
      <c r="B305" s="11" t="s">
        <v>343</v>
      </c>
      <c r="C305" s="11" t="s">
        <v>11</v>
      </c>
      <c r="D305" s="11" t="s">
        <v>12</v>
      </c>
      <c r="E305" s="11" t="s">
        <v>23</v>
      </c>
      <c r="F305" s="11" t="s">
        <v>747</v>
      </c>
      <c r="G305" s="11" t="s">
        <v>14</v>
      </c>
      <c r="H305" s="14">
        <v>42785</v>
      </c>
      <c r="I305" s="14">
        <v>42797</v>
      </c>
      <c r="J305" s="17">
        <f t="shared" si="8"/>
        <v>12</v>
      </c>
      <c r="K305" s="14" t="str">
        <f t="shared" si="9"/>
        <v>Low Risk</v>
      </c>
      <c r="L305" s="12" t="s">
        <v>15</v>
      </c>
    </row>
    <row r="306" spans="1:12" x14ac:dyDescent="0.25">
      <c r="A306" s="7" t="s">
        <v>421</v>
      </c>
      <c r="B306" s="8" t="s">
        <v>343</v>
      </c>
      <c r="C306" s="8" t="s">
        <v>11</v>
      </c>
      <c r="D306" s="8" t="s">
        <v>12</v>
      </c>
      <c r="E306" s="8" t="s">
        <v>23</v>
      </c>
      <c r="F306" s="8" t="s">
        <v>747</v>
      </c>
      <c r="G306" s="8" t="s">
        <v>106</v>
      </c>
      <c r="H306" s="13">
        <v>42753</v>
      </c>
      <c r="I306" s="13">
        <v>42764</v>
      </c>
      <c r="J306" s="16">
        <f t="shared" si="8"/>
        <v>11</v>
      </c>
      <c r="K306" s="13" t="str">
        <f t="shared" si="9"/>
        <v>Low Risk</v>
      </c>
      <c r="L306" s="9" t="s">
        <v>15</v>
      </c>
    </row>
    <row r="307" spans="1:12" x14ac:dyDescent="0.25">
      <c r="A307" s="10" t="s">
        <v>724</v>
      </c>
      <c r="B307" s="11" t="s">
        <v>19</v>
      </c>
      <c r="C307" s="11" t="s">
        <v>11</v>
      </c>
      <c r="D307" s="11" t="s">
        <v>12</v>
      </c>
      <c r="E307" s="11" t="s">
        <v>23</v>
      </c>
      <c r="F307" s="11" t="s">
        <v>747</v>
      </c>
      <c r="G307" s="11" t="s">
        <v>14</v>
      </c>
      <c r="H307" s="14">
        <v>43110</v>
      </c>
      <c r="I307" s="14">
        <v>43123</v>
      </c>
      <c r="J307" s="17">
        <f t="shared" si="8"/>
        <v>13</v>
      </c>
      <c r="K307" s="14" t="str">
        <f t="shared" si="9"/>
        <v>Low Risk</v>
      </c>
      <c r="L307" s="12" t="s">
        <v>15</v>
      </c>
    </row>
    <row r="308" spans="1:12" x14ac:dyDescent="0.25">
      <c r="A308" s="7" t="s">
        <v>410</v>
      </c>
      <c r="B308" s="8" t="s">
        <v>189</v>
      </c>
      <c r="C308" s="8" t="s">
        <v>11</v>
      </c>
      <c r="D308" s="8" t="s">
        <v>12</v>
      </c>
      <c r="E308" s="8" t="s">
        <v>23</v>
      </c>
      <c r="F308" s="8" t="s">
        <v>747</v>
      </c>
      <c r="G308" s="8" t="s">
        <v>14</v>
      </c>
      <c r="H308" s="13">
        <v>42755</v>
      </c>
      <c r="I308" s="13">
        <v>42770</v>
      </c>
      <c r="J308" s="16">
        <f t="shared" si="8"/>
        <v>15</v>
      </c>
      <c r="K308" s="13" t="str">
        <f t="shared" si="9"/>
        <v>Low Risk</v>
      </c>
      <c r="L308" s="9" t="s">
        <v>15</v>
      </c>
    </row>
    <row r="309" spans="1:12" x14ac:dyDescent="0.25">
      <c r="A309" s="10" t="s">
        <v>682</v>
      </c>
      <c r="B309" s="11" t="s">
        <v>180</v>
      </c>
      <c r="C309" s="11" t="s">
        <v>11</v>
      </c>
      <c r="D309" s="11" t="s">
        <v>12</v>
      </c>
      <c r="E309" s="11" t="s">
        <v>23</v>
      </c>
      <c r="F309" s="11" t="s">
        <v>747</v>
      </c>
      <c r="G309" s="11" t="s">
        <v>14</v>
      </c>
      <c r="H309" s="14">
        <v>43144</v>
      </c>
      <c r="I309" s="14">
        <v>43156</v>
      </c>
      <c r="J309" s="17">
        <f t="shared" si="8"/>
        <v>12</v>
      </c>
      <c r="K309" s="14" t="str">
        <f t="shared" si="9"/>
        <v>Low Risk</v>
      </c>
      <c r="L309" s="12" t="s">
        <v>15</v>
      </c>
    </row>
    <row r="310" spans="1:12" x14ac:dyDescent="0.25">
      <c r="A310" s="10" t="s">
        <v>666</v>
      </c>
      <c r="B310" s="11" t="s">
        <v>180</v>
      </c>
      <c r="C310" s="11" t="s">
        <v>11</v>
      </c>
      <c r="D310" s="11" t="s">
        <v>12</v>
      </c>
      <c r="E310" s="11" t="s">
        <v>23</v>
      </c>
      <c r="F310" s="11" t="s">
        <v>747</v>
      </c>
      <c r="G310" s="11" t="s">
        <v>14</v>
      </c>
      <c r="H310" s="14">
        <v>43146</v>
      </c>
      <c r="I310" s="14">
        <v>43155</v>
      </c>
      <c r="J310" s="17">
        <f t="shared" si="8"/>
        <v>9</v>
      </c>
      <c r="K310" s="14" t="str">
        <f t="shared" si="9"/>
        <v>Low Risk</v>
      </c>
      <c r="L310" s="12" t="s">
        <v>15</v>
      </c>
    </row>
    <row r="311" spans="1:12" x14ac:dyDescent="0.25">
      <c r="A311" s="7" t="s">
        <v>442</v>
      </c>
      <c r="B311" s="8" t="s">
        <v>443</v>
      </c>
      <c r="C311" s="8" t="s">
        <v>11</v>
      </c>
      <c r="D311" s="8" t="s">
        <v>12</v>
      </c>
      <c r="E311" s="8" t="s">
        <v>23</v>
      </c>
      <c r="F311" s="8" t="s">
        <v>747</v>
      </c>
      <c r="G311" s="8" t="s">
        <v>55</v>
      </c>
      <c r="H311" s="13">
        <v>42748</v>
      </c>
      <c r="I311" s="13">
        <v>42766</v>
      </c>
      <c r="J311" s="16">
        <f t="shared" si="8"/>
        <v>18</v>
      </c>
      <c r="K311" s="13" t="str">
        <f t="shared" si="9"/>
        <v>Low Risk</v>
      </c>
      <c r="L311" s="9" t="s">
        <v>15</v>
      </c>
    </row>
    <row r="312" spans="1:12" x14ac:dyDescent="0.25">
      <c r="A312" s="7" t="s">
        <v>451</v>
      </c>
      <c r="B312" s="8" t="s">
        <v>452</v>
      </c>
      <c r="C312" s="8" t="s">
        <v>11</v>
      </c>
      <c r="D312" s="8" t="s">
        <v>12</v>
      </c>
      <c r="E312" s="8" t="s">
        <v>23</v>
      </c>
      <c r="F312" s="8" t="s">
        <v>747</v>
      </c>
      <c r="G312" s="8" t="s">
        <v>106</v>
      </c>
      <c r="H312" s="13">
        <v>42746</v>
      </c>
      <c r="I312" s="13">
        <v>42758</v>
      </c>
      <c r="J312" s="16">
        <f t="shared" si="8"/>
        <v>12</v>
      </c>
      <c r="K312" s="13" t="str">
        <f t="shared" si="9"/>
        <v>Low Risk</v>
      </c>
      <c r="L312" s="9" t="s">
        <v>15</v>
      </c>
    </row>
    <row r="313" spans="1:12" x14ac:dyDescent="0.25">
      <c r="A313" s="10" t="s">
        <v>451</v>
      </c>
      <c r="B313" s="11" t="s">
        <v>452</v>
      </c>
      <c r="C313" s="11" t="s">
        <v>11</v>
      </c>
      <c r="D313" s="11" t="s">
        <v>12</v>
      </c>
      <c r="E313" s="11" t="s">
        <v>23</v>
      </c>
      <c r="F313" s="11" t="s">
        <v>747</v>
      </c>
      <c r="G313" s="11" t="s">
        <v>14</v>
      </c>
      <c r="H313" s="14">
        <v>43166</v>
      </c>
      <c r="I313" s="14">
        <v>43186</v>
      </c>
      <c r="J313" s="17">
        <f t="shared" si="8"/>
        <v>20</v>
      </c>
      <c r="K313" s="14" t="str">
        <f t="shared" si="9"/>
        <v>Low Risk</v>
      </c>
      <c r="L313" s="12" t="s">
        <v>15</v>
      </c>
    </row>
    <row r="314" spans="1:12" x14ac:dyDescent="0.25">
      <c r="A314" s="7" t="s">
        <v>417</v>
      </c>
      <c r="B314" s="8" t="s">
        <v>129</v>
      </c>
      <c r="C314" s="8" t="s">
        <v>11</v>
      </c>
      <c r="D314" s="8" t="s">
        <v>12</v>
      </c>
      <c r="E314" s="8" t="s">
        <v>23</v>
      </c>
      <c r="F314" s="8" t="s">
        <v>747</v>
      </c>
      <c r="G314" s="8" t="s">
        <v>106</v>
      </c>
      <c r="H314" s="13">
        <v>42753</v>
      </c>
      <c r="I314" s="13">
        <v>42757</v>
      </c>
      <c r="J314" s="16">
        <f t="shared" si="8"/>
        <v>4</v>
      </c>
      <c r="K314" s="13" t="str">
        <f t="shared" si="9"/>
        <v>Low Risk</v>
      </c>
      <c r="L314" s="9" t="s">
        <v>15</v>
      </c>
    </row>
    <row r="315" spans="1:12" x14ac:dyDescent="0.25">
      <c r="A315" s="10" t="s">
        <v>699</v>
      </c>
      <c r="B315" s="11" t="s">
        <v>413</v>
      </c>
      <c r="C315" s="11" t="s">
        <v>11</v>
      </c>
      <c r="D315" s="11" t="s">
        <v>12</v>
      </c>
      <c r="E315" s="11" t="s">
        <v>23</v>
      </c>
      <c r="F315" s="11" t="s">
        <v>747</v>
      </c>
      <c r="G315" s="11" t="s">
        <v>55</v>
      </c>
      <c r="H315" s="14">
        <v>43131</v>
      </c>
      <c r="I315" s="14">
        <v>43139</v>
      </c>
      <c r="J315" s="17">
        <f t="shared" si="8"/>
        <v>8</v>
      </c>
      <c r="K315" s="14" t="str">
        <f t="shared" si="9"/>
        <v>Low Risk</v>
      </c>
      <c r="L315" s="12" t="s">
        <v>15</v>
      </c>
    </row>
    <row r="316" spans="1:12" x14ac:dyDescent="0.25">
      <c r="A316" s="7" t="s">
        <v>390</v>
      </c>
      <c r="B316" s="8" t="s">
        <v>127</v>
      </c>
      <c r="C316" s="8" t="s">
        <v>11</v>
      </c>
      <c r="D316" s="8" t="s">
        <v>12</v>
      </c>
      <c r="E316" s="8" t="s">
        <v>23</v>
      </c>
      <c r="F316" s="8" t="s">
        <v>747</v>
      </c>
      <c r="G316" s="8" t="s">
        <v>14</v>
      </c>
      <c r="H316" s="13">
        <v>42761</v>
      </c>
      <c r="I316" s="13">
        <v>42774</v>
      </c>
      <c r="J316" s="16">
        <f t="shared" si="8"/>
        <v>13</v>
      </c>
      <c r="K316" s="13" t="str">
        <f t="shared" si="9"/>
        <v>Low Risk</v>
      </c>
      <c r="L316" s="9" t="s">
        <v>15</v>
      </c>
    </row>
    <row r="317" spans="1:12" x14ac:dyDescent="0.25">
      <c r="A317" s="7" t="s">
        <v>690</v>
      </c>
      <c r="B317" s="8" t="s">
        <v>162</v>
      </c>
      <c r="C317" s="8" t="s">
        <v>11</v>
      </c>
      <c r="D317" s="8" t="s">
        <v>12</v>
      </c>
      <c r="E317" s="8" t="s">
        <v>23</v>
      </c>
      <c r="F317" s="8" t="s">
        <v>747</v>
      </c>
      <c r="G317" s="8" t="s">
        <v>14</v>
      </c>
      <c r="H317" s="13">
        <v>43137</v>
      </c>
      <c r="I317" s="13">
        <v>43146</v>
      </c>
      <c r="J317" s="16">
        <f t="shared" si="8"/>
        <v>9</v>
      </c>
      <c r="K317" s="13" t="str">
        <f t="shared" si="9"/>
        <v>Low Risk</v>
      </c>
      <c r="L317" s="9" t="s">
        <v>15</v>
      </c>
    </row>
    <row r="318" spans="1:12" x14ac:dyDescent="0.25">
      <c r="A318" s="7" t="s">
        <v>396</v>
      </c>
      <c r="B318" s="8" t="s">
        <v>162</v>
      </c>
      <c r="C318" s="8" t="s">
        <v>11</v>
      </c>
      <c r="D318" s="8" t="s">
        <v>12</v>
      </c>
      <c r="E318" s="8" t="s">
        <v>23</v>
      </c>
      <c r="F318" s="8" t="s">
        <v>747</v>
      </c>
      <c r="G318" s="8" t="s">
        <v>397</v>
      </c>
      <c r="H318" s="13">
        <v>42759</v>
      </c>
      <c r="I318" s="13">
        <v>42779</v>
      </c>
      <c r="J318" s="16">
        <f t="shared" si="8"/>
        <v>20</v>
      </c>
      <c r="K318" s="13" t="str">
        <f t="shared" si="9"/>
        <v>Low Risk</v>
      </c>
      <c r="L318" s="9" t="s">
        <v>15</v>
      </c>
    </row>
    <row r="319" spans="1:12" x14ac:dyDescent="0.25">
      <c r="A319" s="10" t="s">
        <v>438</v>
      </c>
      <c r="B319" s="11" t="s">
        <v>84</v>
      </c>
      <c r="C319" s="11" t="s">
        <v>11</v>
      </c>
      <c r="D319" s="11" t="s">
        <v>12</v>
      </c>
      <c r="E319" s="11" t="s">
        <v>23</v>
      </c>
      <c r="F319" s="11" t="s">
        <v>747</v>
      </c>
      <c r="G319" s="11" t="s">
        <v>14</v>
      </c>
      <c r="H319" s="14">
        <v>42749</v>
      </c>
      <c r="I319" s="14">
        <v>42767</v>
      </c>
      <c r="J319" s="17">
        <f t="shared" si="8"/>
        <v>18</v>
      </c>
      <c r="K319" s="14" t="str">
        <f t="shared" si="9"/>
        <v>Low Risk</v>
      </c>
      <c r="L319" s="12" t="s">
        <v>15</v>
      </c>
    </row>
    <row r="320" spans="1:12" x14ac:dyDescent="0.25">
      <c r="A320" s="7" t="s">
        <v>206</v>
      </c>
      <c r="B320" s="8" t="s">
        <v>207</v>
      </c>
      <c r="C320" s="8" t="s">
        <v>11</v>
      </c>
      <c r="D320" s="8" t="s">
        <v>12</v>
      </c>
      <c r="E320" s="8" t="s">
        <v>23</v>
      </c>
      <c r="F320" s="8" t="s">
        <v>747</v>
      </c>
      <c r="G320" s="8" t="s">
        <v>14</v>
      </c>
      <c r="H320" s="13">
        <v>42768</v>
      </c>
      <c r="I320" s="13">
        <v>42780</v>
      </c>
      <c r="J320" s="16">
        <f t="shared" si="8"/>
        <v>12</v>
      </c>
      <c r="K320" s="13" t="str">
        <f t="shared" si="9"/>
        <v>Low Risk</v>
      </c>
      <c r="L320" s="9" t="s">
        <v>15</v>
      </c>
    </row>
    <row r="321" spans="1:12" x14ac:dyDescent="0.25">
      <c r="A321" s="7" t="s">
        <v>72</v>
      </c>
      <c r="B321" s="8" t="s">
        <v>73</v>
      </c>
      <c r="C321" s="8" t="s">
        <v>11</v>
      </c>
      <c r="D321" s="8" t="s">
        <v>12</v>
      </c>
      <c r="E321" s="8" t="s">
        <v>23</v>
      </c>
      <c r="F321" s="8" t="s">
        <v>747</v>
      </c>
      <c r="G321" s="8" t="s">
        <v>14</v>
      </c>
      <c r="H321" s="13">
        <v>43087</v>
      </c>
      <c r="I321" s="13">
        <v>43100</v>
      </c>
      <c r="J321" s="16">
        <f t="shared" si="8"/>
        <v>13</v>
      </c>
      <c r="K321" s="13" t="str">
        <f t="shared" si="9"/>
        <v>Low Risk</v>
      </c>
      <c r="L321" s="9" t="s">
        <v>15</v>
      </c>
    </row>
    <row r="322" spans="1:12" x14ac:dyDescent="0.25">
      <c r="A322" s="10" t="s">
        <v>90</v>
      </c>
      <c r="B322" s="11" t="s">
        <v>91</v>
      </c>
      <c r="C322" s="11" t="s">
        <v>11</v>
      </c>
      <c r="D322" s="11" t="s">
        <v>12</v>
      </c>
      <c r="E322" s="11" t="s">
        <v>23</v>
      </c>
      <c r="F322" s="11" t="s">
        <v>747</v>
      </c>
      <c r="G322" s="11" t="s">
        <v>92</v>
      </c>
      <c r="H322" s="14">
        <v>43080</v>
      </c>
      <c r="I322" s="14">
        <v>43102</v>
      </c>
      <c r="J322" s="17">
        <f t="shared" ref="J322:J385" si="10">I322-H322</f>
        <v>22</v>
      </c>
      <c r="K322" s="14" t="str">
        <f t="shared" ref="K322:K385" si="11">IF(J322&gt;30,"High Risk","Low Risk")</f>
        <v>Low Risk</v>
      </c>
      <c r="L322" s="12" t="s">
        <v>15</v>
      </c>
    </row>
    <row r="323" spans="1:12" x14ac:dyDescent="0.25">
      <c r="A323" s="10" t="s">
        <v>90</v>
      </c>
      <c r="B323" s="11" t="s">
        <v>91</v>
      </c>
      <c r="C323" s="11" t="s">
        <v>11</v>
      </c>
      <c r="D323" s="11" t="s">
        <v>12</v>
      </c>
      <c r="E323" s="11" t="s">
        <v>23</v>
      </c>
      <c r="F323" s="11" t="s">
        <v>747</v>
      </c>
      <c r="G323" s="11" t="s">
        <v>106</v>
      </c>
      <c r="H323" s="14">
        <v>42763</v>
      </c>
      <c r="I323" s="14">
        <v>42782</v>
      </c>
      <c r="J323" s="17">
        <f t="shared" si="10"/>
        <v>19</v>
      </c>
      <c r="K323" s="14" t="str">
        <f t="shared" si="11"/>
        <v>Low Risk</v>
      </c>
      <c r="L323" s="12" t="s">
        <v>15</v>
      </c>
    </row>
    <row r="324" spans="1:12" x14ac:dyDescent="0.25">
      <c r="A324" s="7" t="s">
        <v>90</v>
      </c>
      <c r="B324" s="8" t="s">
        <v>91</v>
      </c>
      <c r="C324" s="8" t="s">
        <v>11</v>
      </c>
      <c r="D324" s="8" t="s">
        <v>12</v>
      </c>
      <c r="E324" s="8" t="s">
        <v>23</v>
      </c>
      <c r="F324" s="8" t="s">
        <v>747</v>
      </c>
      <c r="G324" s="8" t="s">
        <v>14</v>
      </c>
      <c r="H324" s="13">
        <v>43179</v>
      </c>
      <c r="I324" s="13">
        <v>43190</v>
      </c>
      <c r="J324" s="16">
        <f t="shared" si="10"/>
        <v>11</v>
      </c>
      <c r="K324" s="13" t="str">
        <f t="shared" si="11"/>
        <v>Low Risk</v>
      </c>
      <c r="L324" s="9" t="s">
        <v>15</v>
      </c>
    </row>
    <row r="325" spans="1:12" x14ac:dyDescent="0.25">
      <c r="A325" s="10" t="s">
        <v>142</v>
      </c>
      <c r="B325" s="11" t="s">
        <v>143</v>
      </c>
      <c r="C325" s="11" t="s">
        <v>11</v>
      </c>
      <c r="D325" s="11" t="s">
        <v>12</v>
      </c>
      <c r="E325" s="11" t="s">
        <v>23</v>
      </c>
      <c r="F325" s="11" t="s">
        <v>747</v>
      </c>
      <c r="G325" s="11" t="s">
        <v>14</v>
      </c>
      <c r="H325" s="14">
        <v>43041</v>
      </c>
      <c r="I325" s="14">
        <v>43072</v>
      </c>
      <c r="J325" s="17">
        <f t="shared" si="10"/>
        <v>31</v>
      </c>
      <c r="K325" s="14" t="str">
        <f t="shared" si="11"/>
        <v>High Risk</v>
      </c>
      <c r="L325" s="12" t="s">
        <v>15</v>
      </c>
    </row>
    <row r="326" spans="1:12" x14ac:dyDescent="0.25">
      <c r="A326" s="10" t="s">
        <v>88</v>
      </c>
      <c r="B326" s="11" t="s">
        <v>89</v>
      </c>
      <c r="C326" s="11" t="s">
        <v>11</v>
      </c>
      <c r="D326" s="11" t="s">
        <v>12</v>
      </c>
      <c r="E326" s="11" t="s">
        <v>23</v>
      </c>
      <c r="F326" s="11" t="s">
        <v>747</v>
      </c>
      <c r="G326" s="11" t="s">
        <v>168</v>
      </c>
      <c r="H326" s="14">
        <v>42792</v>
      </c>
      <c r="I326" s="14">
        <v>42809</v>
      </c>
      <c r="J326" s="17">
        <f t="shared" si="10"/>
        <v>17</v>
      </c>
      <c r="K326" s="14" t="str">
        <f t="shared" si="11"/>
        <v>Low Risk</v>
      </c>
      <c r="L326" s="12" t="s">
        <v>15</v>
      </c>
    </row>
    <row r="327" spans="1:12" x14ac:dyDescent="0.25">
      <c r="A327" s="7" t="s">
        <v>88</v>
      </c>
      <c r="B327" s="8" t="s">
        <v>89</v>
      </c>
      <c r="C327" s="8" t="s">
        <v>11</v>
      </c>
      <c r="D327" s="8" t="s">
        <v>12</v>
      </c>
      <c r="E327" s="8" t="s">
        <v>23</v>
      </c>
      <c r="F327" s="8" t="s">
        <v>747</v>
      </c>
      <c r="G327" s="8" t="s">
        <v>14</v>
      </c>
      <c r="H327" s="13">
        <v>42737</v>
      </c>
      <c r="I327" s="13">
        <v>42748</v>
      </c>
      <c r="J327" s="16">
        <f t="shared" si="10"/>
        <v>11</v>
      </c>
      <c r="K327" s="13" t="str">
        <f t="shared" si="11"/>
        <v>Low Risk</v>
      </c>
      <c r="L327" s="9" t="s">
        <v>15</v>
      </c>
    </row>
    <row r="328" spans="1:12" x14ac:dyDescent="0.25">
      <c r="A328" s="7" t="s">
        <v>76</v>
      </c>
      <c r="B328" s="8" t="s">
        <v>77</v>
      </c>
      <c r="C328" s="8" t="s">
        <v>11</v>
      </c>
      <c r="D328" s="8" t="s">
        <v>12</v>
      </c>
      <c r="E328" s="8" t="s">
        <v>23</v>
      </c>
      <c r="F328" s="8" t="s">
        <v>747</v>
      </c>
      <c r="G328" s="8" t="s">
        <v>14</v>
      </c>
      <c r="H328" s="13">
        <v>42758</v>
      </c>
      <c r="I328" s="13">
        <v>42769</v>
      </c>
      <c r="J328" s="16">
        <f t="shared" si="10"/>
        <v>11</v>
      </c>
      <c r="K328" s="13" t="str">
        <f t="shared" si="11"/>
        <v>Low Risk</v>
      </c>
      <c r="L328" s="9" t="s">
        <v>15</v>
      </c>
    </row>
    <row r="329" spans="1:12" x14ac:dyDescent="0.25">
      <c r="A329" s="7" t="s">
        <v>274</v>
      </c>
      <c r="B329" s="8" t="s">
        <v>237</v>
      </c>
      <c r="C329" s="8" t="s">
        <v>11</v>
      </c>
      <c r="D329" s="8" t="s">
        <v>12</v>
      </c>
      <c r="E329" s="8" t="s">
        <v>23</v>
      </c>
      <c r="F329" s="8" t="s">
        <v>747</v>
      </c>
      <c r="G329" s="8" t="s">
        <v>14</v>
      </c>
      <c r="H329" s="13">
        <v>42752</v>
      </c>
      <c r="I329" s="13">
        <v>42769</v>
      </c>
      <c r="J329" s="16">
        <f t="shared" si="10"/>
        <v>17</v>
      </c>
      <c r="K329" s="13" t="str">
        <f t="shared" si="11"/>
        <v>Low Risk</v>
      </c>
      <c r="L329" s="9" t="s">
        <v>15</v>
      </c>
    </row>
    <row r="330" spans="1:12" x14ac:dyDescent="0.25">
      <c r="A330" s="7" t="s">
        <v>676</v>
      </c>
      <c r="B330" s="8" t="s">
        <v>176</v>
      </c>
      <c r="C330" s="8" t="s">
        <v>11</v>
      </c>
      <c r="D330" s="8" t="s">
        <v>12</v>
      </c>
      <c r="E330" s="8" t="s">
        <v>23</v>
      </c>
      <c r="F330" s="8" t="s">
        <v>747</v>
      </c>
      <c r="G330" s="8" t="s">
        <v>14</v>
      </c>
      <c r="H330" s="13">
        <v>43151</v>
      </c>
      <c r="I330" s="13">
        <v>43159</v>
      </c>
      <c r="J330" s="16">
        <f t="shared" si="10"/>
        <v>8</v>
      </c>
      <c r="K330" s="13" t="str">
        <f t="shared" si="11"/>
        <v>Low Risk</v>
      </c>
      <c r="L330" s="9" t="s">
        <v>15</v>
      </c>
    </row>
    <row r="331" spans="1:12" x14ac:dyDescent="0.25">
      <c r="A331" s="7" t="s">
        <v>407</v>
      </c>
      <c r="B331" s="8" t="s">
        <v>176</v>
      </c>
      <c r="C331" s="8" t="s">
        <v>11</v>
      </c>
      <c r="D331" s="8" t="s">
        <v>12</v>
      </c>
      <c r="E331" s="8" t="s">
        <v>23</v>
      </c>
      <c r="F331" s="8" t="s">
        <v>747</v>
      </c>
      <c r="G331" s="8" t="s">
        <v>106</v>
      </c>
      <c r="H331" s="13">
        <v>42755</v>
      </c>
      <c r="I331" s="13">
        <v>42775</v>
      </c>
      <c r="J331" s="16">
        <f t="shared" si="10"/>
        <v>20</v>
      </c>
      <c r="K331" s="13" t="str">
        <f t="shared" si="11"/>
        <v>Low Risk</v>
      </c>
      <c r="L331" s="9" t="s">
        <v>15</v>
      </c>
    </row>
    <row r="332" spans="1:12" x14ac:dyDescent="0.25">
      <c r="A332" s="10" t="s">
        <v>715</v>
      </c>
      <c r="B332" s="11" t="s">
        <v>536</v>
      </c>
      <c r="C332" s="11" t="s">
        <v>11</v>
      </c>
      <c r="D332" s="11" t="s">
        <v>12</v>
      </c>
      <c r="E332" s="11" t="s">
        <v>23</v>
      </c>
      <c r="F332" s="11" t="s">
        <v>747</v>
      </c>
      <c r="G332" s="11" t="s">
        <v>14</v>
      </c>
      <c r="H332" s="14">
        <v>43115</v>
      </c>
      <c r="I332" s="14">
        <v>43129</v>
      </c>
      <c r="J332" s="17">
        <f t="shared" si="10"/>
        <v>14</v>
      </c>
      <c r="K332" s="14" t="str">
        <f t="shared" si="11"/>
        <v>Low Risk</v>
      </c>
      <c r="L332" s="12" t="s">
        <v>15</v>
      </c>
    </row>
    <row r="333" spans="1:12" x14ac:dyDescent="0.25">
      <c r="A333" s="7" t="s">
        <v>683</v>
      </c>
      <c r="B333" s="8" t="s">
        <v>193</v>
      </c>
      <c r="C333" s="8" t="s">
        <v>11</v>
      </c>
      <c r="D333" s="8" t="s">
        <v>12</v>
      </c>
      <c r="E333" s="8" t="s">
        <v>23</v>
      </c>
      <c r="F333" s="8" t="s">
        <v>747</v>
      </c>
      <c r="G333" s="8" t="s">
        <v>14</v>
      </c>
      <c r="H333" s="13">
        <v>43144</v>
      </c>
      <c r="I333" s="13">
        <v>43151</v>
      </c>
      <c r="J333" s="16">
        <f t="shared" si="10"/>
        <v>7</v>
      </c>
      <c r="K333" s="13" t="str">
        <f t="shared" si="11"/>
        <v>Low Risk</v>
      </c>
      <c r="L333" s="9" t="s">
        <v>15</v>
      </c>
    </row>
    <row r="334" spans="1:12" x14ac:dyDescent="0.25">
      <c r="A334" s="10" t="s">
        <v>126</v>
      </c>
      <c r="B334" s="11" t="s">
        <v>127</v>
      </c>
      <c r="C334" s="11" t="s">
        <v>11</v>
      </c>
      <c r="D334" s="11" t="s">
        <v>12</v>
      </c>
      <c r="E334" s="11" t="s">
        <v>23</v>
      </c>
      <c r="F334" s="11" t="s">
        <v>747</v>
      </c>
      <c r="G334" s="11" t="s">
        <v>14</v>
      </c>
      <c r="H334" s="14">
        <v>43068</v>
      </c>
      <c r="I334" s="14">
        <v>43084</v>
      </c>
      <c r="J334" s="17">
        <f t="shared" si="10"/>
        <v>16</v>
      </c>
      <c r="K334" s="14" t="str">
        <f t="shared" si="11"/>
        <v>Low Risk</v>
      </c>
      <c r="L334" s="12" t="s">
        <v>15</v>
      </c>
    </row>
    <row r="335" spans="1:12" x14ac:dyDescent="0.25">
      <c r="A335" s="7" t="s">
        <v>398</v>
      </c>
      <c r="B335" s="8" t="s">
        <v>44</v>
      </c>
      <c r="C335" s="8" t="s">
        <v>11</v>
      </c>
      <c r="D335" s="8" t="s">
        <v>12</v>
      </c>
      <c r="E335" s="8" t="s">
        <v>23</v>
      </c>
      <c r="F335" s="8" t="s">
        <v>747</v>
      </c>
      <c r="G335" s="8" t="s">
        <v>14</v>
      </c>
      <c r="H335" s="13">
        <v>42758</v>
      </c>
      <c r="I335" s="13">
        <v>42767</v>
      </c>
      <c r="J335" s="16">
        <f t="shared" si="10"/>
        <v>9</v>
      </c>
      <c r="K335" s="13" t="str">
        <f t="shared" si="11"/>
        <v>Low Risk</v>
      </c>
      <c r="L335" s="9" t="s">
        <v>15</v>
      </c>
    </row>
    <row r="336" spans="1:12" x14ac:dyDescent="0.25">
      <c r="A336" s="10" t="s">
        <v>363</v>
      </c>
      <c r="B336" s="11" t="s">
        <v>44</v>
      </c>
      <c r="C336" s="11" t="s">
        <v>11</v>
      </c>
      <c r="D336" s="11" t="s">
        <v>12</v>
      </c>
      <c r="E336" s="11" t="s">
        <v>23</v>
      </c>
      <c r="F336" s="11" t="s">
        <v>747</v>
      </c>
      <c r="G336" s="11" t="s">
        <v>55</v>
      </c>
      <c r="H336" s="14">
        <v>42775</v>
      </c>
      <c r="I336" s="14">
        <v>42800</v>
      </c>
      <c r="J336" s="17">
        <f t="shared" si="10"/>
        <v>25</v>
      </c>
      <c r="K336" s="14" t="str">
        <f t="shared" si="11"/>
        <v>Low Risk</v>
      </c>
      <c r="L336" s="12" t="s">
        <v>15</v>
      </c>
    </row>
    <row r="337" spans="1:12" x14ac:dyDescent="0.25">
      <c r="A337" s="7" t="s">
        <v>736</v>
      </c>
      <c r="B337" s="8" t="s">
        <v>295</v>
      </c>
      <c r="C337" s="8" t="s">
        <v>11</v>
      </c>
      <c r="D337" s="8" t="s">
        <v>12</v>
      </c>
      <c r="E337" s="8" t="s">
        <v>23</v>
      </c>
      <c r="F337" s="8" t="s">
        <v>747</v>
      </c>
      <c r="G337" s="8" t="s">
        <v>14</v>
      </c>
      <c r="H337" s="13">
        <v>43104</v>
      </c>
      <c r="I337" s="13">
        <v>43114</v>
      </c>
      <c r="J337" s="16">
        <f t="shared" si="10"/>
        <v>10</v>
      </c>
      <c r="K337" s="13" t="str">
        <f t="shared" si="11"/>
        <v>Low Risk</v>
      </c>
      <c r="L337" s="9" t="s">
        <v>15</v>
      </c>
    </row>
    <row r="338" spans="1:12" x14ac:dyDescent="0.25">
      <c r="A338" s="10" t="s">
        <v>294</v>
      </c>
      <c r="B338" s="11" t="s">
        <v>295</v>
      </c>
      <c r="C338" s="11" t="s">
        <v>11</v>
      </c>
      <c r="D338" s="11" t="s">
        <v>12</v>
      </c>
      <c r="E338" s="11" t="s">
        <v>23</v>
      </c>
      <c r="F338" s="11" t="s">
        <v>747</v>
      </c>
      <c r="G338" s="11" t="s">
        <v>106</v>
      </c>
      <c r="H338" s="14">
        <v>42821</v>
      </c>
      <c r="I338" s="14">
        <v>42832</v>
      </c>
      <c r="J338" s="17">
        <f t="shared" si="10"/>
        <v>11</v>
      </c>
      <c r="K338" s="14" t="str">
        <f t="shared" si="11"/>
        <v>Low Risk</v>
      </c>
      <c r="L338" s="12" t="s">
        <v>15</v>
      </c>
    </row>
    <row r="339" spans="1:12" x14ac:dyDescent="0.25">
      <c r="A339" s="7" t="s">
        <v>294</v>
      </c>
      <c r="B339" s="8" t="s">
        <v>295</v>
      </c>
      <c r="C339" s="8" t="s">
        <v>11</v>
      </c>
      <c r="D339" s="8" t="s">
        <v>12</v>
      </c>
      <c r="E339" s="8" t="s">
        <v>23</v>
      </c>
      <c r="F339" s="8" t="s">
        <v>747</v>
      </c>
      <c r="G339" s="8" t="s">
        <v>14</v>
      </c>
      <c r="H339" s="13">
        <v>43159</v>
      </c>
      <c r="I339" s="13">
        <v>43178</v>
      </c>
      <c r="J339" s="16">
        <f t="shared" si="10"/>
        <v>19</v>
      </c>
      <c r="K339" s="13" t="str">
        <f t="shared" si="11"/>
        <v>Low Risk</v>
      </c>
      <c r="L339" s="9" t="s">
        <v>15</v>
      </c>
    </row>
    <row r="340" spans="1:12" x14ac:dyDescent="0.25">
      <c r="A340" s="7" t="s">
        <v>411</v>
      </c>
      <c r="B340" s="8" t="s">
        <v>295</v>
      </c>
      <c r="C340" s="8" t="s">
        <v>11</v>
      </c>
      <c r="D340" s="8" t="s">
        <v>12</v>
      </c>
      <c r="E340" s="8" t="s">
        <v>23</v>
      </c>
      <c r="F340" s="8" t="s">
        <v>747</v>
      </c>
      <c r="G340" s="8" t="s">
        <v>14</v>
      </c>
      <c r="H340" s="13">
        <v>42755</v>
      </c>
      <c r="I340" s="13">
        <v>42773</v>
      </c>
      <c r="J340" s="16">
        <f t="shared" si="10"/>
        <v>18</v>
      </c>
      <c r="K340" s="13" t="str">
        <f t="shared" si="11"/>
        <v>Low Risk</v>
      </c>
      <c r="L340" s="9" t="s">
        <v>15</v>
      </c>
    </row>
    <row r="341" spans="1:12" x14ac:dyDescent="0.25">
      <c r="A341" s="10" t="s">
        <v>381</v>
      </c>
      <c r="B341" s="11" t="s">
        <v>65</v>
      </c>
      <c r="C341" s="11" t="s">
        <v>11</v>
      </c>
      <c r="D341" s="11" t="s">
        <v>12</v>
      </c>
      <c r="E341" s="11" t="s">
        <v>23</v>
      </c>
      <c r="F341" s="11" t="s">
        <v>747</v>
      </c>
      <c r="G341" s="11" t="s">
        <v>14</v>
      </c>
      <c r="H341" s="14">
        <v>42766</v>
      </c>
      <c r="I341" s="14">
        <v>42786</v>
      </c>
      <c r="J341" s="17">
        <f t="shared" si="10"/>
        <v>20</v>
      </c>
      <c r="K341" s="14" t="str">
        <f t="shared" si="11"/>
        <v>Low Risk</v>
      </c>
      <c r="L341" s="12" t="s">
        <v>15</v>
      </c>
    </row>
    <row r="342" spans="1:12" x14ac:dyDescent="0.25">
      <c r="A342" s="10" t="s">
        <v>285</v>
      </c>
      <c r="B342" s="11" t="s">
        <v>136</v>
      </c>
      <c r="C342" s="11" t="s">
        <v>11</v>
      </c>
      <c r="D342" s="11" t="s">
        <v>12</v>
      </c>
      <c r="E342" s="11" t="s">
        <v>23</v>
      </c>
      <c r="F342" s="11" t="s">
        <v>747</v>
      </c>
      <c r="G342" s="11" t="s">
        <v>14</v>
      </c>
      <c r="H342" s="14">
        <v>42766</v>
      </c>
      <c r="I342" s="14">
        <v>42781</v>
      </c>
      <c r="J342" s="17">
        <f t="shared" si="10"/>
        <v>15</v>
      </c>
      <c r="K342" s="14" t="str">
        <f t="shared" si="11"/>
        <v>Low Risk</v>
      </c>
      <c r="L342" s="12" t="s">
        <v>15</v>
      </c>
    </row>
    <row r="343" spans="1:12" x14ac:dyDescent="0.25">
      <c r="A343" s="7" t="s">
        <v>426</v>
      </c>
      <c r="B343" s="8" t="s">
        <v>10</v>
      </c>
      <c r="C343" s="8" t="s">
        <v>11</v>
      </c>
      <c r="D343" s="8" t="s">
        <v>12</v>
      </c>
      <c r="E343" s="8" t="s">
        <v>23</v>
      </c>
      <c r="F343" s="8" t="s">
        <v>747</v>
      </c>
      <c r="G343" s="8" t="s">
        <v>106</v>
      </c>
      <c r="H343" s="13">
        <v>42752</v>
      </c>
      <c r="I343" s="13">
        <v>42768</v>
      </c>
      <c r="J343" s="16">
        <f t="shared" si="10"/>
        <v>16</v>
      </c>
      <c r="K343" s="13" t="str">
        <f t="shared" si="11"/>
        <v>Low Risk</v>
      </c>
      <c r="L343" s="9" t="s">
        <v>15</v>
      </c>
    </row>
    <row r="344" spans="1:12" x14ac:dyDescent="0.25">
      <c r="A344" s="7" t="s">
        <v>433</v>
      </c>
      <c r="B344" s="8" t="s">
        <v>30</v>
      </c>
      <c r="C344" s="8" t="s">
        <v>11</v>
      </c>
      <c r="D344" s="8" t="s">
        <v>12</v>
      </c>
      <c r="E344" s="8" t="s">
        <v>23</v>
      </c>
      <c r="F344" s="8" t="s">
        <v>747</v>
      </c>
      <c r="G344" s="8" t="s">
        <v>14</v>
      </c>
      <c r="H344" s="13">
        <v>42751</v>
      </c>
      <c r="I344" s="13">
        <v>42759</v>
      </c>
      <c r="J344" s="16">
        <f t="shared" si="10"/>
        <v>8</v>
      </c>
      <c r="K344" s="13" t="str">
        <f t="shared" si="11"/>
        <v>Low Risk</v>
      </c>
      <c r="L344" s="9" t="s">
        <v>15</v>
      </c>
    </row>
    <row r="345" spans="1:12" x14ac:dyDescent="0.25">
      <c r="A345" s="7" t="s">
        <v>733</v>
      </c>
      <c r="B345" s="8" t="s">
        <v>30</v>
      </c>
      <c r="C345" s="8" t="s">
        <v>11</v>
      </c>
      <c r="D345" s="8" t="s">
        <v>12</v>
      </c>
      <c r="E345" s="8" t="s">
        <v>23</v>
      </c>
      <c r="F345" s="8" t="s">
        <v>747</v>
      </c>
      <c r="G345" s="8" t="s">
        <v>14</v>
      </c>
      <c r="H345" s="13">
        <v>43105</v>
      </c>
      <c r="I345" s="13">
        <v>43109</v>
      </c>
      <c r="J345" s="16">
        <f t="shared" si="10"/>
        <v>4</v>
      </c>
      <c r="K345" s="13" t="str">
        <f t="shared" si="11"/>
        <v>Low Risk</v>
      </c>
      <c r="L345" s="9" t="s">
        <v>15</v>
      </c>
    </row>
    <row r="346" spans="1:12" x14ac:dyDescent="0.25">
      <c r="A346" s="10" t="s">
        <v>204</v>
      </c>
      <c r="B346" s="11" t="s">
        <v>205</v>
      </c>
      <c r="C346" s="11" t="s">
        <v>11</v>
      </c>
      <c r="D346" s="11" t="s">
        <v>12</v>
      </c>
      <c r="E346" s="11" t="s">
        <v>23</v>
      </c>
      <c r="F346" s="11" t="s">
        <v>747</v>
      </c>
      <c r="G346" s="11" t="s">
        <v>14</v>
      </c>
      <c r="H346" s="14">
        <v>43171</v>
      </c>
      <c r="I346" s="14">
        <v>43185</v>
      </c>
      <c r="J346" s="17">
        <f t="shared" si="10"/>
        <v>14</v>
      </c>
      <c r="K346" s="14" t="str">
        <f t="shared" si="11"/>
        <v>Low Risk</v>
      </c>
      <c r="L346" s="12" t="s">
        <v>15</v>
      </c>
    </row>
    <row r="347" spans="1:12" x14ac:dyDescent="0.25">
      <c r="A347" s="7" t="s">
        <v>420</v>
      </c>
      <c r="B347" s="8" t="s">
        <v>212</v>
      </c>
      <c r="C347" s="8" t="s">
        <v>11</v>
      </c>
      <c r="D347" s="8" t="s">
        <v>12</v>
      </c>
      <c r="E347" s="8" t="s">
        <v>32</v>
      </c>
      <c r="F347" s="8" t="s">
        <v>747</v>
      </c>
      <c r="G347" s="8" t="s">
        <v>14</v>
      </c>
      <c r="H347" s="13">
        <v>42753</v>
      </c>
      <c r="I347" s="13">
        <v>42768</v>
      </c>
      <c r="J347" s="16">
        <f t="shared" si="10"/>
        <v>15</v>
      </c>
      <c r="K347" s="13" t="str">
        <f t="shared" si="11"/>
        <v>Low Risk</v>
      </c>
      <c r="L347" s="9" t="s">
        <v>15</v>
      </c>
    </row>
    <row r="348" spans="1:12" x14ac:dyDescent="0.25">
      <c r="A348" s="7" t="s">
        <v>41</v>
      </c>
      <c r="B348" s="8" t="s">
        <v>42</v>
      </c>
      <c r="C348" s="8" t="s">
        <v>11</v>
      </c>
      <c r="D348" s="8" t="s">
        <v>12</v>
      </c>
      <c r="E348" s="8" t="s">
        <v>32</v>
      </c>
      <c r="F348" s="8" t="s">
        <v>747</v>
      </c>
      <c r="G348" s="8" t="s">
        <v>14</v>
      </c>
      <c r="H348" s="13">
        <v>43094</v>
      </c>
      <c r="I348" s="13">
        <v>43103</v>
      </c>
      <c r="J348" s="16">
        <f t="shared" si="10"/>
        <v>9</v>
      </c>
      <c r="K348" s="13" t="str">
        <f t="shared" si="11"/>
        <v>Low Risk</v>
      </c>
      <c r="L348" s="9" t="s">
        <v>15</v>
      </c>
    </row>
    <row r="349" spans="1:12" x14ac:dyDescent="0.25">
      <c r="A349" s="7" t="s">
        <v>318</v>
      </c>
      <c r="B349" s="8" t="s">
        <v>42</v>
      </c>
      <c r="C349" s="8" t="s">
        <v>11</v>
      </c>
      <c r="D349" s="8" t="s">
        <v>12</v>
      </c>
      <c r="E349" s="8" t="s">
        <v>32</v>
      </c>
      <c r="F349" s="8" t="s">
        <v>747</v>
      </c>
      <c r="G349" s="8" t="s">
        <v>14</v>
      </c>
      <c r="H349" s="13">
        <v>42804</v>
      </c>
      <c r="I349" s="13">
        <v>42813</v>
      </c>
      <c r="J349" s="16">
        <f t="shared" si="10"/>
        <v>9</v>
      </c>
      <c r="K349" s="13" t="str">
        <f t="shared" si="11"/>
        <v>Low Risk</v>
      </c>
      <c r="L349" s="9" t="s">
        <v>15</v>
      </c>
    </row>
    <row r="350" spans="1:12" x14ac:dyDescent="0.25">
      <c r="A350" s="10" t="s">
        <v>203</v>
      </c>
      <c r="B350" s="11" t="s">
        <v>42</v>
      </c>
      <c r="C350" s="11" t="s">
        <v>11</v>
      </c>
      <c r="D350" s="11" t="s">
        <v>12</v>
      </c>
      <c r="E350" s="11" t="s">
        <v>32</v>
      </c>
      <c r="F350" s="11" t="s">
        <v>747</v>
      </c>
      <c r="G350" s="11" t="s">
        <v>14</v>
      </c>
      <c r="H350" s="14">
        <v>42808</v>
      </c>
      <c r="I350" s="14">
        <v>42818</v>
      </c>
      <c r="J350" s="17">
        <f t="shared" si="10"/>
        <v>10</v>
      </c>
      <c r="K350" s="14" t="str">
        <f t="shared" si="11"/>
        <v>Low Risk</v>
      </c>
      <c r="L350" s="12" t="s">
        <v>15</v>
      </c>
    </row>
    <row r="351" spans="1:12" x14ac:dyDescent="0.25">
      <c r="A351" s="7" t="s">
        <v>138</v>
      </c>
      <c r="B351" s="8" t="s">
        <v>42</v>
      </c>
      <c r="C351" s="8" t="s">
        <v>11</v>
      </c>
      <c r="D351" s="8" t="s">
        <v>12</v>
      </c>
      <c r="E351" s="8" t="s">
        <v>32</v>
      </c>
      <c r="F351" s="8" t="s">
        <v>747</v>
      </c>
      <c r="G351" s="8" t="s">
        <v>14</v>
      </c>
      <c r="H351" s="13">
        <v>42754</v>
      </c>
      <c r="I351" s="13">
        <v>42764</v>
      </c>
      <c r="J351" s="16">
        <f t="shared" si="10"/>
        <v>10</v>
      </c>
      <c r="K351" s="13" t="str">
        <f t="shared" si="11"/>
        <v>Low Risk</v>
      </c>
      <c r="L351" s="9" t="s">
        <v>15</v>
      </c>
    </row>
    <row r="352" spans="1:12" x14ac:dyDescent="0.25">
      <c r="A352" s="7" t="s">
        <v>359</v>
      </c>
      <c r="B352" s="8" t="s">
        <v>42</v>
      </c>
      <c r="C352" s="8" t="s">
        <v>11</v>
      </c>
      <c r="D352" s="8" t="s">
        <v>12</v>
      </c>
      <c r="E352" s="8" t="s">
        <v>32</v>
      </c>
      <c r="F352" s="8" t="s">
        <v>747</v>
      </c>
      <c r="G352" s="8" t="s">
        <v>106</v>
      </c>
      <c r="H352" s="13">
        <v>42754</v>
      </c>
      <c r="I352" s="13">
        <v>42768</v>
      </c>
      <c r="J352" s="16">
        <f t="shared" si="10"/>
        <v>14</v>
      </c>
      <c r="K352" s="13" t="str">
        <f t="shared" si="11"/>
        <v>Low Risk</v>
      </c>
      <c r="L352" s="9" t="s">
        <v>15</v>
      </c>
    </row>
    <row r="353" spans="1:12" x14ac:dyDescent="0.25">
      <c r="A353" s="7" t="s">
        <v>680</v>
      </c>
      <c r="B353" s="8" t="s">
        <v>42</v>
      </c>
      <c r="C353" s="8" t="s">
        <v>11</v>
      </c>
      <c r="D353" s="8" t="s">
        <v>12</v>
      </c>
      <c r="E353" s="8" t="s">
        <v>32</v>
      </c>
      <c r="F353" s="8" t="s">
        <v>747</v>
      </c>
      <c r="G353" s="8" t="s">
        <v>14</v>
      </c>
      <c r="H353" s="13">
        <v>43145</v>
      </c>
      <c r="I353" s="13">
        <v>43155</v>
      </c>
      <c r="J353" s="16">
        <f t="shared" si="10"/>
        <v>10</v>
      </c>
      <c r="K353" s="13" t="str">
        <f t="shared" si="11"/>
        <v>Low Risk</v>
      </c>
      <c r="L353" s="9" t="s">
        <v>15</v>
      </c>
    </row>
    <row r="354" spans="1:12" x14ac:dyDescent="0.25">
      <c r="A354" s="10" t="s">
        <v>47</v>
      </c>
      <c r="B354" s="11" t="s">
        <v>42</v>
      </c>
      <c r="C354" s="11" t="s">
        <v>11</v>
      </c>
      <c r="D354" s="11" t="s">
        <v>12</v>
      </c>
      <c r="E354" s="11" t="s">
        <v>32</v>
      </c>
      <c r="F354" s="11" t="s">
        <v>747</v>
      </c>
      <c r="G354" s="11" t="s">
        <v>14</v>
      </c>
      <c r="H354" s="14">
        <v>43091</v>
      </c>
      <c r="I354" s="14">
        <v>43099</v>
      </c>
      <c r="J354" s="17">
        <f t="shared" si="10"/>
        <v>8</v>
      </c>
      <c r="K354" s="14" t="str">
        <f t="shared" si="11"/>
        <v>Low Risk</v>
      </c>
      <c r="L354" s="12" t="s">
        <v>15</v>
      </c>
    </row>
    <row r="355" spans="1:12" x14ac:dyDescent="0.25">
      <c r="A355" s="10" t="s">
        <v>125</v>
      </c>
      <c r="B355" s="11" t="s">
        <v>42</v>
      </c>
      <c r="C355" s="11" t="s">
        <v>11</v>
      </c>
      <c r="D355" s="11" t="s">
        <v>12</v>
      </c>
      <c r="E355" s="11" t="s">
        <v>32</v>
      </c>
      <c r="F355" s="11" t="s">
        <v>747</v>
      </c>
      <c r="G355" s="11" t="s">
        <v>14</v>
      </c>
      <c r="H355" s="14">
        <v>42837</v>
      </c>
      <c r="I355" s="14">
        <v>42845</v>
      </c>
      <c r="J355" s="17">
        <f t="shared" si="10"/>
        <v>8</v>
      </c>
      <c r="K355" s="14" t="str">
        <f t="shared" si="11"/>
        <v>Low Risk</v>
      </c>
      <c r="L355" s="12" t="s">
        <v>15</v>
      </c>
    </row>
    <row r="356" spans="1:12" x14ac:dyDescent="0.25">
      <c r="A356" s="7" t="s">
        <v>414</v>
      </c>
      <c r="B356" s="8" t="s">
        <v>42</v>
      </c>
      <c r="C356" s="8" t="s">
        <v>11</v>
      </c>
      <c r="D356" s="8" t="s">
        <v>12</v>
      </c>
      <c r="E356" s="8" t="s">
        <v>32</v>
      </c>
      <c r="F356" s="8" t="s">
        <v>747</v>
      </c>
      <c r="G356" s="8" t="s">
        <v>106</v>
      </c>
      <c r="H356" s="13">
        <v>42754</v>
      </c>
      <c r="I356" s="13">
        <v>42775</v>
      </c>
      <c r="J356" s="16">
        <f t="shared" si="10"/>
        <v>21</v>
      </c>
      <c r="K356" s="13" t="str">
        <f t="shared" si="11"/>
        <v>Low Risk</v>
      </c>
      <c r="L356" s="9" t="s">
        <v>15</v>
      </c>
    </row>
    <row r="357" spans="1:12" x14ac:dyDescent="0.25">
      <c r="A357" s="10" t="s">
        <v>301</v>
      </c>
      <c r="B357" s="11" t="s">
        <v>302</v>
      </c>
      <c r="C357" s="11" t="s">
        <v>11</v>
      </c>
      <c r="D357" s="11" t="s">
        <v>12</v>
      </c>
      <c r="E357" s="11" t="s">
        <v>32</v>
      </c>
      <c r="F357" s="11" t="s">
        <v>747</v>
      </c>
      <c r="G357" s="11" t="s">
        <v>14</v>
      </c>
      <c r="H357" s="14">
        <v>42814</v>
      </c>
      <c r="I357" s="14">
        <v>42828</v>
      </c>
      <c r="J357" s="17">
        <f t="shared" si="10"/>
        <v>14</v>
      </c>
      <c r="K357" s="14" t="str">
        <f t="shared" si="11"/>
        <v>Low Risk</v>
      </c>
      <c r="L357" s="12" t="s">
        <v>15</v>
      </c>
    </row>
    <row r="358" spans="1:12" x14ac:dyDescent="0.25">
      <c r="A358" s="7" t="s">
        <v>505</v>
      </c>
      <c r="B358" s="8" t="s">
        <v>235</v>
      </c>
      <c r="C358" s="8" t="s">
        <v>11</v>
      </c>
      <c r="D358" s="8" t="s">
        <v>12</v>
      </c>
      <c r="E358" s="8" t="s">
        <v>32</v>
      </c>
      <c r="F358" s="8" t="s">
        <v>747</v>
      </c>
      <c r="G358" s="8" t="s">
        <v>14</v>
      </c>
      <c r="H358" s="13">
        <v>42736</v>
      </c>
      <c r="I358" s="13">
        <v>42755</v>
      </c>
      <c r="J358" s="16">
        <f t="shared" si="10"/>
        <v>19</v>
      </c>
      <c r="K358" s="13" t="str">
        <f t="shared" si="11"/>
        <v>Low Risk</v>
      </c>
      <c r="L358" s="9" t="s">
        <v>15</v>
      </c>
    </row>
    <row r="359" spans="1:12" x14ac:dyDescent="0.25">
      <c r="A359" s="7" t="s">
        <v>369</v>
      </c>
      <c r="B359" s="8" t="s">
        <v>292</v>
      </c>
      <c r="C359" s="8" t="s">
        <v>11</v>
      </c>
      <c r="D359" s="8" t="s">
        <v>12</v>
      </c>
      <c r="E359" s="8" t="s">
        <v>32</v>
      </c>
      <c r="F359" s="8" t="s">
        <v>747</v>
      </c>
      <c r="G359" s="8" t="s">
        <v>14</v>
      </c>
      <c r="H359" s="13">
        <v>42772</v>
      </c>
      <c r="I359" s="13">
        <v>42782</v>
      </c>
      <c r="J359" s="16">
        <f t="shared" si="10"/>
        <v>10</v>
      </c>
      <c r="K359" s="13" t="str">
        <f t="shared" si="11"/>
        <v>Low Risk</v>
      </c>
      <c r="L359" s="9" t="s">
        <v>15</v>
      </c>
    </row>
    <row r="360" spans="1:12" x14ac:dyDescent="0.25">
      <c r="A360" s="10" t="s">
        <v>274</v>
      </c>
      <c r="B360" s="11" t="s">
        <v>237</v>
      </c>
      <c r="C360" s="11" t="s">
        <v>11</v>
      </c>
      <c r="D360" s="11" t="s">
        <v>12</v>
      </c>
      <c r="E360" s="11" t="s">
        <v>32</v>
      </c>
      <c r="F360" s="11" t="s">
        <v>747</v>
      </c>
      <c r="G360" s="11" t="s">
        <v>14</v>
      </c>
      <c r="H360" s="14">
        <v>42840</v>
      </c>
      <c r="I360" s="14">
        <v>42851</v>
      </c>
      <c r="J360" s="17">
        <f t="shared" si="10"/>
        <v>11</v>
      </c>
      <c r="K360" s="14" t="str">
        <f t="shared" si="11"/>
        <v>Low Risk</v>
      </c>
      <c r="L360" s="12" t="s">
        <v>15</v>
      </c>
    </row>
    <row r="361" spans="1:12" x14ac:dyDescent="0.25">
      <c r="A361" s="7" t="s">
        <v>135</v>
      </c>
      <c r="B361" s="8" t="s">
        <v>136</v>
      </c>
      <c r="C361" s="8" t="s">
        <v>11</v>
      </c>
      <c r="D361" s="8" t="s">
        <v>12</v>
      </c>
      <c r="E361" s="8" t="s">
        <v>32</v>
      </c>
      <c r="F361" s="8" t="s">
        <v>747</v>
      </c>
      <c r="G361" s="8" t="s">
        <v>137</v>
      </c>
      <c r="H361" s="13">
        <v>43059</v>
      </c>
      <c r="I361" s="13">
        <v>43074</v>
      </c>
      <c r="J361" s="16">
        <f t="shared" si="10"/>
        <v>15</v>
      </c>
      <c r="K361" s="13" t="str">
        <f t="shared" si="11"/>
        <v>Low Risk</v>
      </c>
      <c r="L361" s="9" t="s">
        <v>15</v>
      </c>
    </row>
    <row r="362" spans="1:12" x14ac:dyDescent="0.25">
      <c r="A362" s="7" t="s">
        <v>728</v>
      </c>
      <c r="B362" s="8" t="s">
        <v>215</v>
      </c>
      <c r="C362" s="8" t="s">
        <v>11</v>
      </c>
      <c r="D362" s="8" t="s">
        <v>12</v>
      </c>
      <c r="E362" s="8" t="s">
        <v>28</v>
      </c>
      <c r="F362" s="8" t="s">
        <v>747</v>
      </c>
      <c r="G362" s="8" t="s">
        <v>14</v>
      </c>
      <c r="H362" s="13">
        <v>43109</v>
      </c>
      <c r="I362" s="13">
        <v>43118</v>
      </c>
      <c r="J362" s="16">
        <f t="shared" si="10"/>
        <v>9</v>
      </c>
      <c r="K362" s="13" t="str">
        <f t="shared" si="11"/>
        <v>Low Risk</v>
      </c>
      <c r="L362" s="9" t="s">
        <v>15</v>
      </c>
    </row>
    <row r="363" spans="1:12" x14ac:dyDescent="0.25">
      <c r="A363" s="10" t="s">
        <v>351</v>
      </c>
      <c r="B363" s="11" t="s">
        <v>352</v>
      </c>
      <c r="C363" s="11" t="s">
        <v>11</v>
      </c>
      <c r="D363" s="11" t="s">
        <v>12</v>
      </c>
      <c r="E363" s="11" t="s">
        <v>28</v>
      </c>
      <c r="F363" s="11" t="s">
        <v>747</v>
      </c>
      <c r="G363" s="11" t="s">
        <v>353</v>
      </c>
      <c r="H363" s="14">
        <v>42778</v>
      </c>
      <c r="I363" s="14">
        <v>42795</v>
      </c>
      <c r="J363" s="17">
        <f t="shared" si="10"/>
        <v>17</v>
      </c>
      <c r="K363" s="14" t="str">
        <f t="shared" si="11"/>
        <v>Low Risk</v>
      </c>
      <c r="L363" s="12" t="s">
        <v>15</v>
      </c>
    </row>
    <row r="364" spans="1:12" x14ac:dyDescent="0.25">
      <c r="A364" s="10" t="s">
        <v>68</v>
      </c>
      <c r="B364" s="11" t="s">
        <v>69</v>
      </c>
      <c r="C364" s="11" t="s">
        <v>11</v>
      </c>
      <c r="D364" s="11" t="s">
        <v>12</v>
      </c>
      <c r="E364" s="11" t="s">
        <v>28</v>
      </c>
      <c r="F364" s="11" t="s">
        <v>747</v>
      </c>
      <c r="G364" s="11" t="s">
        <v>14</v>
      </c>
      <c r="H364" s="14">
        <v>43087</v>
      </c>
      <c r="I364" s="14">
        <v>43096</v>
      </c>
      <c r="J364" s="17">
        <f t="shared" si="10"/>
        <v>9</v>
      </c>
      <c r="K364" s="14" t="str">
        <f t="shared" si="11"/>
        <v>Low Risk</v>
      </c>
      <c r="L364" s="12" t="s">
        <v>15</v>
      </c>
    </row>
    <row r="365" spans="1:12" x14ac:dyDescent="0.25">
      <c r="A365" s="10" t="s">
        <v>641</v>
      </c>
      <c r="B365" s="11" t="s">
        <v>75</v>
      </c>
      <c r="C365" s="11" t="s">
        <v>11</v>
      </c>
      <c r="D365" s="11" t="s">
        <v>12</v>
      </c>
      <c r="E365" s="11" t="s">
        <v>28</v>
      </c>
      <c r="F365" s="11" t="s">
        <v>747</v>
      </c>
      <c r="G365" s="11" t="s">
        <v>14</v>
      </c>
      <c r="H365" s="14">
        <v>43183</v>
      </c>
      <c r="I365" s="14">
        <v>43202</v>
      </c>
      <c r="J365" s="17">
        <f t="shared" si="10"/>
        <v>19</v>
      </c>
      <c r="K365" s="14" t="str">
        <f t="shared" si="11"/>
        <v>Low Risk</v>
      </c>
      <c r="L365" s="12" t="s">
        <v>15</v>
      </c>
    </row>
    <row r="366" spans="1:12" x14ac:dyDescent="0.25">
      <c r="A366" s="10" t="s">
        <v>74</v>
      </c>
      <c r="B366" s="11" t="s">
        <v>75</v>
      </c>
      <c r="C366" s="11" t="s">
        <v>11</v>
      </c>
      <c r="D366" s="11" t="s">
        <v>12</v>
      </c>
      <c r="E366" s="11" t="s">
        <v>28</v>
      </c>
      <c r="F366" s="11" t="s">
        <v>747</v>
      </c>
      <c r="G366" s="11" t="s">
        <v>14</v>
      </c>
      <c r="H366" s="14">
        <v>43118</v>
      </c>
      <c r="I366" s="14">
        <v>43135</v>
      </c>
      <c r="J366" s="17">
        <f t="shared" si="10"/>
        <v>17</v>
      </c>
      <c r="K366" s="14" t="str">
        <f t="shared" si="11"/>
        <v>Low Risk</v>
      </c>
      <c r="L366" s="12" t="s">
        <v>15</v>
      </c>
    </row>
    <row r="367" spans="1:12" x14ac:dyDescent="0.25">
      <c r="A367" s="7" t="s">
        <v>53</v>
      </c>
      <c r="B367" s="8" t="s">
        <v>54</v>
      </c>
      <c r="C367" s="8" t="s">
        <v>11</v>
      </c>
      <c r="D367" s="8" t="s">
        <v>12</v>
      </c>
      <c r="E367" s="8" t="s">
        <v>28</v>
      </c>
      <c r="F367" s="8" t="s">
        <v>747</v>
      </c>
      <c r="G367" s="8" t="s">
        <v>55</v>
      </c>
      <c r="H367" s="13">
        <v>43103</v>
      </c>
      <c r="I367" s="13">
        <v>43125</v>
      </c>
      <c r="J367" s="16">
        <f t="shared" si="10"/>
        <v>22</v>
      </c>
      <c r="K367" s="13" t="str">
        <f t="shared" si="11"/>
        <v>Low Risk</v>
      </c>
      <c r="L367" s="9" t="s">
        <v>15</v>
      </c>
    </row>
    <row r="368" spans="1:12" x14ac:dyDescent="0.25">
      <c r="A368" s="10" t="s">
        <v>731</v>
      </c>
      <c r="B368" s="11" t="s">
        <v>549</v>
      </c>
      <c r="C368" s="11" t="s">
        <v>11</v>
      </c>
      <c r="D368" s="11" t="s">
        <v>12</v>
      </c>
      <c r="E368" s="11" t="s">
        <v>28</v>
      </c>
      <c r="F368" s="11" t="s">
        <v>747</v>
      </c>
      <c r="G368" s="11" t="s">
        <v>14</v>
      </c>
      <c r="H368" s="14">
        <v>43107</v>
      </c>
      <c r="I368" s="14">
        <v>43114</v>
      </c>
      <c r="J368" s="17">
        <f t="shared" si="10"/>
        <v>7</v>
      </c>
      <c r="K368" s="14" t="str">
        <f t="shared" si="11"/>
        <v>Low Risk</v>
      </c>
      <c r="L368" s="12" t="s">
        <v>15</v>
      </c>
    </row>
    <row r="369" spans="1:12" x14ac:dyDescent="0.25">
      <c r="A369" s="7" t="s">
        <v>739</v>
      </c>
      <c r="B369" s="8" t="s">
        <v>551</v>
      </c>
      <c r="C369" s="8" t="s">
        <v>11</v>
      </c>
      <c r="D369" s="8" t="s">
        <v>12</v>
      </c>
      <c r="E369" s="8" t="s">
        <v>28</v>
      </c>
      <c r="F369" s="8" t="s">
        <v>747</v>
      </c>
      <c r="G369" s="8" t="s">
        <v>14</v>
      </c>
      <c r="H369" s="13">
        <v>43102</v>
      </c>
      <c r="I369" s="13">
        <v>43108</v>
      </c>
      <c r="J369" s="16">
        <f t="shared" si="10"/>
        <v>6</v>
      </c>
      <c r="K369" s="13" t="str">
        <f t="shared" si="11"/>
        <v>Low Risk</v>
      </c>
      <c r="L369" s="9" t="s">
        <v>15</v>
      </c>
    </row>
    <row r="370" spans="1:12" x14ac:dyDescent="0.25">
      <c r="A370" s="10" t="s">
        <v>72</v>
      </c>
      <c r="B370" s="11" t="s">
        <v>73</v>
      </c>
      <c r="C370" s="11" t="s">
        <v>11</v>
      </c>
      <c r="D370" s="11" t="s">
        <v>12</v>
      </c>
      <c r="E370" s="11" t="s">
        <v>28</v>
      </c>
      <c r="F370" s="11" t="s">
        <v>747</v>
      </c>
      <c r="G370" s="11" t="s">
        <v>24</v>
      </c>
      <c r="H370" s="14">
        <v>43166</v>
      </c>
      <c r="I370" s="14">
        <v>43194</v>
      </c>
      <c r="J370" s="17">
        <f t="shared" si="10"/>
        <v>28</v>
      </c>
      <c r="K370" s="14" t="str">
        <f t="shared" si="11"/>
        <v>Low Risk</v>
      </c>
      <c r="L370" s="12" t="s">
        <v>15</v>
      </c>
    </row>
    <row r="371" spans="1:12" x14ac:dyDescent="0.25">
      <c r="A371" s="10" t="s">
        <v>434</v>
      </c>
      <c r="B371" s="11" t="s">
        <v>143</v>
      </c>
      <c r="C371" s="11" t="s">
        <v>11</v>
      </c>
      <c r="D371" s="11" t="s">
        <v>12</v>
      </c>
      <c r="E371" s="11" t="s">
        <v>28</v>
      </c>
      <c r="F371" s="11" t="s">
        <v>747</v>
      </c>
      <c r="G371" s="11" t="s">
        <v>14</v>
      </c>
      <c r="H371" s="14">
        <v>43135</v>
      </c>
      <c r="I371" s="14">
        <v>43147</v>
      </c>
      <c r="J371" s="17">
        <f t="shared" si="10"/>
        <v>12</v>
      </c>
      <c r="K371" s="14" t="str">
        <f t="shared" si="11"/>
        <v>Low Risk</v>
      </c>
      <c r="L371" s="12" t="s">
        <v>15</v>
      </c>
    </row>
    <row r="372" spans="1:12" x14ac:dyDescent="0.25">
      <c r="A372" s="7" t="s">
        <v>686</v>
      </c>
      <c r="B372" s="8" t="s">
        <v>237</v>
      </c>
      <c r="C372" s="8" t="s">
        <v>11</v>
      </c>
      <c r="D372" s="8" t="s">
        <v>12</v>
      </c>
      <c r="E372" s="8" t="s">
        <v>28</v>
      </c>
      <c r="F372" s="8" t="s">
        <v>747</v>
      </c>
      <c r="G372" s="8" t="s">
        <v>14</v>
      </c>
      <c r="H372" s="13">
        <v>43139</v>
      </c>
      <c r="I372" s="13">
        <v>43160</v>
      </c>
      <c r="J372" s="16">
        <f t="shared" si="10"/>
        <v>21</v>
      </c>
      <c r="K372" s="13" t="str">
        <f t="shared" si="11"/>
        <v>Low Risk</v>
      </c>
      <c r="L372" s="9" t="s">
        <v>15</v>
      </c>
    </row>
    <row r="373" spans="1:12" x14ac:dyDescent="0.25">
      <c r="A373" s="10" t="s">
        <v>623</v>
      </c>
      <c r="B373" s="11" t="s">
        <v>524</v>
      </c>
      <c r="C373" s="11" t="s">
        <v>11</v>
      </c>
      <c r="D373" s="11" t="s">
        <v>12</v>
      </c>
      <c r="E373" s="11" t="s">
        <v>28</v>
      </c>
      <c r="F373" s="11" t="s">
        <v>747</v>
      </c>
      <c r="G373" s="11" t="s">
        <v>14</v>
      </c>
      <c r="H373" s="14">
        <v>43213</v>
      </c>
      <c r="I373" s="14">
        <v>43223</v>
      </c>
      <c r="J373" s="17">
        <f t="shared" si="10"/>
        <v>10</v>
      </c>
      <c r="K373" s="14" t="str">
        <f t="shared" si="11"/>
        <v>Low Risk</v>
      </c>
      <c r="L373" s="12" t="s">
        <v>15</v>
      </c>
    </row>
    <row r="374" spans="1:12" x14ac:dyDescent="0.25">
      <c r="A374" s="7" t="s">
        <v>740</v>
      </c>
      <c r="B374" s="8" t="s">
        <v>44</v>
      </c>
      <c r="C374" s="8" t="s">
        <v>11</v>
      </c>
      <c r="D374" s="8" t="s">
        <v>12</v>
      </c>
      <c r="E374" s="8" t="s">
        <v>28</v>
      </c>
      <c r="F374" s="8" t="s">
        <v>747</v>
      </c>
      <c r="G374" s="8" t="s">
        <v>55</v>
      </c>
      <c r="H374" s="13">
        <v>43102</v>
      </c>
      <c r="I374" s="13">
        <v>43118</v>
      </c>
      <c r="J374" s="16">
        <f t="shared" si="10"/>
        <v>16</v>
      </c>
      <c r="K374" s="13" t="str">
        <f t="shared" si="11"/>
        <v>Low Risk</v>
      </c>
      <c r="L374" s="9" t="s">
        <v>15</v>
      </c>
    </row>
    <row r="375" spans="1:12" x14ac:dyDescent="0.25">
      <c r="A375" s="7" t="s">
        <v>654</v>
      </c>
      <c r="B375" s="8" t="s">
        <v>30</v>
      </c>
      <c r="C375" s="8" t="s">
        <v>11</v>
      </c>
      <c r="D375" s="8" t="s">
        <v>12</v>
      </c>
      <c r="E375" s="8" t="s">
        <v>28</v>
      </c>
      <c r="F375" s="8" t="s">
        <v>747</v>
      </c>
      <c r="G375" s="8" t="s">
        <v>14</v>
      </c>
      <c r="H375" s="13">
        <v>43173</v>
      </c>
      <c r="I375" s="13">
        <v>43181</v>
      </c>
      <c r="J375" s="16">
        <f t="shared" si="10"/>
        <v>8</v>
      </c>
      <c r="K375" s="13" t="str">
        <f t="shared" si="11"/>
        <v>Low Risk</v>
      </c>
      <c r="L375" s="9" t="s">
        <v>15</v>
      </c>
    </row>
    <row r="376" spans="1:12" x14ac:dyDescent="0.25">
      <c r="A376" s="10" t="s">
        <v>681</v>
      </c>
      <c r="B376" s="11" t="s">
        <v>30</v>
      </c>
      <c r="C376" s="11" t="s">
        <v>11</v>
      </c>
      <c r="D376" s="11" t="s">
        <v>12</v>
      </c>
      <c r="E376" s="11" t="s">
        <v>28</v>
      </c>
      <c r="F376" s="11" t="s">
        <v>747</v>
      </c>
      <c r="G376" s="11" t="s">
        <v>55</v>
      </c>
      <c r="H376" s="14">
        <v>43145</v>
      </c>
      <c r="I376" s="14">
        <v>43156</v>
      </c>
      <c r="J376" s="17">
        <f t="shared" si="10"/>
        <v>11</v>
      </c>
      <c r="K376" s="14" t="str">
        <f t="shared" si="11"/>
        <v>Low Risk</v>
      </c>
      <c r="L376" s="12" t="s">
        <v>15</v>
      </c>
    </row>
    <row r="377" spans="1:12" x14ac:dyDescent="0.25">
      <c r="A377" s="10" t="s">
        <v>673</v>
      </c>
      <c r="B377" s="11" t="s">
        <v>30</v>
      </c>
      <c r="C377" s="11" t="s">
        <v>11</v>
      </c>
      <c r="D377" s="11" t="s">
        <v>12</v>
      </c>
      <c r="E377" s="11" t="s">
        <v>28</v>
      </c>
      <c r="F377" s="11" t="s">
        <v>747</v>
      </c>
      <c r="G377" s="11" t="s">
        <v>55</v>
      </c>
      <c r="H377" s="14">
        <v>43153</v>
      </c>
      <c r="I377" s="14">
        <v>43162</v>
      </c>
      <c r="J377" s="17">
        <f t="shared" si="10"/>
        <v>9</v>
      </c>
      <c r="K377" s="14" t="str">
        <f t="shared" si="11"/>
        <v>Low Risk</v>
      </c>
      <c r="L377" s="12" t="s">
        <v>15</v>
      </c>
    </row>
    <row r="378" spans="1:12" x14ac:dyDescent="0.25">
      <c r="A378" s="10" t="s">
        <v>214</v>
      </c>
      <c r="B378" s="11" t="s">
        <v>215</v>
      </c>
      <c r="C378" s="11" t="s">
        <v>11</v>
      </c>
      <c r="D378" s="11" t="s">
        <v>12</v>
      </c>
      <c r="E378" s="11" t="s">
        <v>40</v>
      </c>
      <c r="F378" s="11" t="s">
        <v>40</v>
      </c>
      <c r="G378" s="11" t="s">
        <v>14</v>
      </c>
      <c r="H378" s="14">
        <v>42821</v>
      </c>
      <c r="I378" s="14">
        <v>42842</v>
      </c>
      <c r="J378" s="17">
        <f t="shared" si="10"/>
        <v>21</v>
      </c>
      <c r="K378" s="14" t="str">
        <f t="shared" si="11"/>
        <v>Low Risk</v>
      </c>
      <c r="L378" s="12" t="s">
        <v>15</v>
      </c>
    </row>
    <row r="379" spans="1:12" x14ac:dyDescent="0.25">
      <c r="A379" s="10" t="s">
        <v>312</v>
      </c>
      <c r="B379" s="11" t="s">
        <v>131</v>
      </c>
      <c r="C379" s="11" t="s">
        <v>11</v>
      </c>
      <c r="D379" s="11" t="s">
        <v>12</v>
      </c>
      <c r="E379" s="11" t="s">
        <v>40</v>
      </c>
      <c r="F379" s="11" t="s">
        <v>40</v>
      </c>
      <c r="G379" s="11" t="s">
        <v>313</v>
      </c>
      <c r="H379" s="14">
        <v>42808</v>
      </c>
      <c r="I379" s="14">
        <v>42829</v>
      </c>
      <c r="J379" s="17">
        <f t="shared" si="10"/>
        <v>21</v>
      </c>
      <c r="K379" s="14" t="str">
        <f t="shared" si="11"/>
        <v>Low Risk</v>
      </c>
      <c r="L379" s="12" t="s">
        <v>15</v>
      </c>
    </row>
    <row r="380" spans="1:12" x14ac:dyDescent="0.25">
      <c r="A380" s="10" t="s">
        <v>258</v>
      </c>
      <c r="B380" s="11" t="s">
        <v>42</v>
      </c>
      <c r="C380" s="11" t="s">
        <v>11</v>
      </c>
      <c r="D380" s="11" t="s">
        <v>12</v>
      </c>
      <c r="E380" s="11" t="s">
        <v>40</v>
      </c>
      <c r="F380" s="11" t="s">
        <v>40</v>
      </c>
      <c r="G380" s="11" t="s">
        <v>14</v>
      </c>
      <c r="H380" s="14">
        <v>42864</v>
      </c>
      <c r="I380" s="14">
        <v>42872</v>
      </c>
      <c r="J380" s="17">
        <f t="shared" si="10"/>
        <v>8</v>
      </c>
      <c r="K380" s="14" t="str">
        <f t="shared" si="11"/>
        <v>Low Risk</v>
      </c>
      <c r="L380" s="12" t="s">
        <v>15</v>
      </c>
    </row>
    <row r="381" spans="1:12" x14ac:dyDescent="0.25">
      <c r="A381" s="7" t="s">
        <v>79</v>
      </c>
      <c r="B381" s="8" t="s">
        <v>42</v>
      </c>
      <c r="C381" s="8" t="s">
        <v>11</v>
      </c>
      <c r="D381" s="8" t="s">
        <v>12</v>
      </c>
      <c r="E381" s="8" t="s">
        <v>40</v>
      </c>
      <c r="F381" s="8" t="s">
        <v>40</v>
      </c>
      <c r="G381" s="8" t="s">
        <v>14</v>
      </c>
      <c r="H381" s="13">
        <v>43083</v>
      </c>
      <c r="I381" s="13">
        <v>43092</v>
      </c>
      <c r="J381" s="16">
        <f t="shared" si="10"/>
        <v>9</v>
      </c>
      <c r="K381" s="13" t="str">
        <f t="shared" si="11"/>
        <v>Low Risk</v>
      </c>
      <c r="L381" s="9" t="s">
        <v>15</v>
      </c>
    </row>
    <row r="382" spans="1:12" x14ac:dyDescent="0.25">
      <c r="A382" s="10" t="s">
        <v>265</v>
      </c>
      <c r="B382" s="11" t="s">
        <v>266</v>
      </c>
      <c r="C382" s="11" t="s">
        <v>11</v>
      </c>
      <c r="D382" s="11" t="s">
        <v>12</v>
      </c>
      <c r="E382" s="11" t="s">
        <v>40</v>
      </c>
      <c r="F382" s="11" t="s">
        <v>40</v>
      </c>
      <c r="G382" s="11" t="s">
        <v>14</v>
      </c>
      <c r="H382" s="14">
        <v>42851</v>
      </c>
      <c r="I382" s="14">
        <v>42860</v>
      </c>
      <c r="J382" s="17">
        <f t="shared" si="10"/>
        <v>9</v>
      </c>
      <c r="K382" s="14" t="str">
        <f t="shared" si="11"/>
        <v>Low Risk</v>
      </c>
      <c r="L382" s="12" t="s">
        <v>15</v>
      </c>
    </row>
    <row r="383" spans="1:12" x14ac:dyDescent="0.25">
      <c r="A383" s="10" t="s">
        <v>260</v>
      </c>
      <c r="B383" s="11" t="s">
        <v>127</v>
      </c>
      <c r="C383" s="11" t="s">
        <v>11</v>
      </c>
      <c r="D383" s="11" t="s">
        <v>12</v>
      </c>
      <c r="E383" s="11" t="s">
        <v>40</v>
      </c>
      <c r="F383" s="11" t="s">
        <v>40</v>
      </c>
      <c r="G383" s="11" t="s">
        <v>14</v>
      </c>
      <c r="H383" s="14">
        <v>42862</v>
      </c>
      <c r="I383" s="14">
        <v>42879</v>
      </c>
      <c r="J383" s="17">
        <f t="shared" si="10"/>
        <v>17</v>
      </c>
      <c r="K383" s="14" t="str">
        <f t="shared" si="11"/>
        <v>Low Risk</v>
      </c>
      <c r="L383" s="12" t="s">
        <v>15</v>
      </c>
    </row>
    <row r="384" spans="1:12" x14ac:dyDescent="0.25">
      <c r="A384" s="10" t="s">
        <v>291</v>
      </c>
      <c r="B384" s="11" t="s">
        <v>292</v>
      </c>
      <c r="C384" s="11" t="s">
        <v>11</v>
      </c>
      <c r="D384" s="11" t="s">
        <v>12</v>
      </c>
      <c r="E384" s="11" t="s">
        <v>40</v>
      </c>
      <c r="F384" s="11" t="s">
        <v>40</v>
      </c>
      <c r="G384" s="11" t="s">
        <v>293</v>
      </c>
      <c r="H384" s="14">
        <v>42821</v>
      </c>
      <c r="I384" s="14">
        <v>42835</v>
      </c>
      <c r="J384" s="17">
        <f t="shared" si="10"/>
        <v>14</v>
      </c>
      <c r="K384" s="14" t="str">
        <f t="shared" si="11"/>
        <v>Low Risk</v>
      </c>
      <c r="L384" s="12" t="s">
        <v>15</v>
      </c>
    </row>
    <row r="385" spans="1:12" x14ac:dyDescent="0.25">
      <c r="A385" s="7" t="s">
        <v>250</v>
      </c>
      <c r="B385" s="8" t="s">
        <v>251</v>
      </c>
      <c r="C385" s="8" t="s">
        <v>11</v>
      </c>
      <c r="D385" s="8" t="s">
        <v>12</v>
      </c>
      <c r="E385" s="8" t="s">
        <v>40</v>
      </c>
      <c r="F385" s="8" t="s">
        <v>40</v>
      </c>
      <c r="G385" s="8" t="s">
        <v>14</v>
      </c>
      <c r="H385" s="13">
        <v>42880</v>
      </c>
      <c r="I385" s="13">
        <v>42889</v>
      </c>
      <c r="J385" s="16">
        <f t="shared" si="10"/>
        <v>9</v>
      </c>
      <c r="K385" s="13" t="str">
        <f t="shared" si="11"/>
        <v>Low Risk</v>
      </c>
      <c r="L385" s="9" t="s">
        <v>15</v>
      </c>
    </row>
    <row r="386" spans="1:12" x14ac:dyDescent="0.25">
      <c r="A386" s="7" t="s">
        <v>285</v>
      </c>
      <c r="B386" s="8" t="s">
        <v>136</v>
      </c>
      <c r="C386" s="8" t="s">
        <v>11</v>
      </c>
      <c r="D386" s="8" t="s">
        <v>12</v>
      </c>
      <c r="E386" s="8" t="s">
        <v>40</v>
      </c>
      <c r="F386" s="8" t="s">
        <v>40</v>
      </c>
      <c r="G386" s="8" t="s">
        <v>14</v>
      </c>
      <c r="H386" s="13">
        <v>42828</v>
      </c>
      <c r="I386" s="13">
        <v>42844</v>
      </c>
      <c r="J386" s="16">
        <f t="shared" ref="J386:J449" si="12">I386-H386</f>
        <v>16</v>
      </c>
      <c r="K386" s="13" t="str">
        <f t="shared" ref="K386:K449" si="13">IF(J386&gt;30,"High Risk","Low Risk")</f>
        <v>Low Risk</v>
      </c>
      <c r="L386" s="9" t="s">
        <v>15</v>
      </c>
    </row>
    <row r="387" spans="1:12" x14ac:dyDescent="0.25">
      <c r="A387" s="7" t="s">
        <v>144</v>
      </c>
      <c r="B387" s="8" t="s">
        <v>145</v>
      </c>
      <c r="C387" s="8" t="s">
        <v>11</v>
      </c>
      <c r="D387" s="8" t="s">
        <v>12</v>
      </c>
      <c r="E387" s="8" t="s">
        <v>24</v>
      </c>
      <c r="F387" s="8" t="s">
        <v>24</v>
      </c>
      <c r="G387" s="8" t="s">
        <v>14</v>
      </c>
      <c r="H387" s="13">
        <v>43236</v>
      </c>
      <c r="I387" s="13">
        <v>43251</v>
      </c>
      <c r="J387" s="16">
        <f t="shared" si="12"/>
        <v>15</v>
      </c>
      <c r="K387" s="13" t="str">
        <f t="shared" si="13"/>
        <v>Low Risk</v>
      </c>
      <c r="L387" s="9" t="s">
        <v>15</v>
      </c>
    </row>
    <row r="388" spans="1:12" x14ac:dyDescent="0.25">
      <c r="A388" s="7" t="s">
        <v>605</v>
      </c>
      <c r="B388" s="8" t="s">
        <v>145</v>
      </c>
      <c r="C388" s="8" t="s">
        <v>11</v>
      </c>
      <c r="D388" s="8" t="s">
        <v>12</v>
      </c>
      <c r="E388" s="8" t="s">
        <v>24</v>
      </c>
      <c r="F388" s="8" t="s">
        <v>24</v>
      </c>
      <c r="G388" s="8" t="s">
        <v>137</v>
      </c>
      <c r="H388" s="13">
        <v>43255</v>
      </c>
      <c r="I388" s="13">
        <v>43270</v>
      </c>
      <c r="J388" s="16">
        <f t="shared" si="12"/>
        <v>15</v>
      </c>
      <c r="K388" s="13" t="str">
        <f t="shared" si="13"/>
        <v>Low Risk</v>
      </c>
      <c r="L388" s="9" t="s">
        <v>15</v>
      </c>
    </row>
    <row r="389" spans="1:12" x14ac:dyDescent="0.25">
      <c r="A389" s="7" t="s">
        <v>671</v>
      </c>
      <c r="B389" s="8" t="s">
        <v>517</v>
      </c>
      <c r="C389" s="8" t="s">
        <v>11</v>
      </c>
      <c r="D389" s="8" t="s">
        <v>12</v>
      </c>
      <c r="E389" s="8" t="s">
        <v>24</v>
      </c>
      <c r="F389" s="8" t="s">
        <v>24</v>
      </c>
      <c r="G389" s="8" t="s">
        <v>14</v>
      </c>
      <c r="H389" s="13">
        <v>43157</v>
      </c>
      <c r="I389" s="13">
        <v>43178</v>
      </c>
      <c r="J389" s="16">
        <f t="shared" si="12"/>
        <v>21</v>
      </c>
      <c r="K389" s="13" t="str">
        <f t="shared" si="13"/>
        <v>Low Risk</v>
      </c>
      <c r="L389" s="9" t="s">
        <v>15</v>
      </c>
    </row>
    <row r="390" spans="1:12" x14ac:dyDescent="0.25">
      <c r="A390" s="7" t="s">
        <v>617</v>
      </c>
      <c r="B390" s="8" t="s">
        <v>82</v>
      </c>
      <c r="C390" s="8" t="s">
        <v>11</v>
      </c>
      <c r="D390" s="8" t="s">
        <v>12</v>
      </c>
      <c r="E390" s="8" t="s">
        <v>24</v>
      </c>
      <c r="F390" s="8" t="s">
        <v>24</v>
      </c>
      <c r="G390" s="8" t="s">
        <v>14</v>
      </c>
      <c r="H390" s="13">
        <v>43223</v>
      </c>
      <c r="I390" s="13">
        <v>43231</v>
      </c>
      <c r="J390" s="16">
        <f t="shared" si="12"/>
        <v>8</v>
      </c>
      <c r="K390" s="13" t="str">
        <f t="shared" si="13"/>
        <v>Low Risk</v>
      </c>
      <c r="L390" s="9" t="s">
        <v>15</v>
      </c>
    </row>
    <row r="391" spans="1:12" x14ac:dyDescent="0.25">
      <c r="A391" s="10" t="s">
        <v>289</v>
      </c>
      <c r="B391" s="11" t="s">
        <v>180</v>
      </c>
      <c r="C391" s="11" t="s">
        <v>11</v>
      </c>
      <c r="D391" s="11" t="s">
        <v>12</v>
      </c>
      <c r="E391" s="11" t="s">
        <v>24</v>
      </c>
      <c r="F391" s="11" t="s">
        <v>24</v>
      </c>
      <c r="G391" s="11" t="s">
        <v>14</v>
      </c>
      <c r="H391" s="14">
        <v>42823</v>
      </c>
      <c r="I391" s="14">
        <v>42841</v>
      </c>
      <c r="J391" s="17">
        <f t="shared" si="12"/>
        <v>18</v>
      </c>
      <c r="K391" s="14" t="str">
        <f t="shared" si="13"/>
        <v>Low Risk</v>
      </c>
      <c r="L391" s="12" t="s">
        <v>15</v>
      </c>
    </row>
    <row r="392" spans="1:12" x14ac:dyDescent="0.25">
      <c r="A392" s="7" t="s">
        <v>578</v>
      </c>
      <c r="B392" s="8" t="s">
        <v>102</v>
      </c>
      <c r="C392" s="8" t="s">
        <v>11</v>
      </c>
      <c r="D392" s="8" t="s">
        <v>12</v>
      </c>
      <c r="E392" s="8" t="s">
        <v>24</v>
      </c>
      <c r="F392" s="8" t="s">
        <v>24</v>
      </c>
      <c r="G392" s="8" t="s">
        <v>14</v>
      </c>
      <c r="H392" s="13">
        <v>43241</v>
      </c>
      <c r="I392" s="13">
        <v>43253</v>
      </c>
      <c r="J392" s="16">
        <f t="shared" si="12"/>
        <v>12</v>
      </c>
      <c r="K392" s="13" t="str">
        <f t="shared" si="13"/>
        <v>Low Risk</v>
      </c>
      <c r="L392" s="9" t="s">
        <v>15</v>
      </c>
    </row>
    <row r="393" spans="1:12" x14ac:dyDescent="0.25">
      <c r="A393" s="7" t="s">
        <v>587</v>
      </c>
      <c r="B393" s="8" t="s">
        <v>522</v>
      </c>
      <c r="C393" s="8" t="s">
        <v>11</v>
      </c>
      <c r="D393" s="8" t="s">
        <v>12</v>
      </c>
      <c r="E393" s="8" t="s">
        <v>24</v>
      </c>
      <c r="F393" s="8" t="s">
        <v>24</v>
      </c>
      <c r="G393" s="8" t="s">
        <v>14</v>
      </c>
      <c r="H393" s="13">
        <v>43166</v>
      </c>
      <c r="I393" s="13">
        <v>43180</v>
      </c>
      <c r="J393" s="16">
        <f t="shared" si="12"/>
        <v>14</v>
      </c>
      <c r="K393" s="13" t="str">
        <f t="shared" si="13"/>
        <v>Low Risk</v>
      </c>
      <c r="L393" s="9" t="s">
        <v>15</v>
      </c>
    </row>
    <row r="394" spans="1:12" x14ac:dyDescent="0.25">
      <c r="A394" s="7" t="s">
        <v>252</v>
      </c>
      <c r="B394" s="8" t="s">
        <v>127</v>
      </c>
      <c r="C394" s="8" t="s">
        <v>11</v>
      </c>
      <c r="D394" s="8" t="s">
        <v>12</v>
      </c>
      <c r="E394" s="8" t="s">
        <v>24</v>
      </c>
      <c r="F394" s="8" t="s">
        <v>24</v>
      </c>
      <c r="G394" s="8" t="s">
        <v>168</v>
      </c>
      <c r="H394" s="13">
        <v>42879</v>
      </c>
      <c r="I394" s="13">
        <v>42885</v>
      </c>
      <c r="J394" s="16">
        <f t="shared" si="12"/>
        <v>6</v>
      </c>
      <c r="K394" s="13" t="str">
        <f t="shared" si="13"/>
        <v>Low Risk</v>
      </c>
      <c r="L394" s="9" t="s">
        <v>15</v>
      </c>
    </row>
    <row r="395" spans="1:12" x14ac:dyDescent="0.25">
      <c r="A395" s="10" t="s">
        <v>350</v>
      </c>
      <c r="B395" s="11" t="s">
        <v>162</v>
      </c>
      <c r="C395" s="11" t="s">
        <v>11</v>
      </c>
      <c r="D395" s="11" t="s">
        <v>12</v>
      </c>
      <c r="E395" s="11" t="s">
        <v>24</v>
      </c>
      <c r="F395" s="11" t="s">
        <v>24</v>
      </c>
      <c r="G395" s="11" t="s">
        <v>14</v>
      </c>
      <c r="H395" s="14">
        <v>42779</v>
      </c>
      <c r="I395" s="14">
        <v>42787</v>
      </c>
      <c r="J395" s="17">
        <f t="shared" si="12"/>
        <v>8</v>
      </c>
      <c r="K395" s="14" t="str">
        <f t="shared" si="13"/>
        <v>Low Risk</v>
      </c>
      <c r="L395" s="12" t="s">
        <v>15</v>
      </c>
    </row>
    <row r="396" spans="1:12" x14ac:dyDescent="0.25">
      <c r="A396" s="10" t="s">
        <v>711</v>
      </c>
      <c r="B396" s="11" t="s">
        <v>162</v>
      </c>
      <c r="C396" s="11" t="s">
        <v>11</v>
      </c>
      <c r="D396" s="11" t="s">
        <v>12</v>
      </c>
      <c r="E396" s="11" t="s">
        <v>24</v>
      </c>
      <c r="F396" s="11" t="s">
        <v>24</v>
      </c>
      <c r="G396" s="11" t="s">
        <v>14</v>
      </c>
      <c r="H396" s="14">
        <v>43121</v>
      </c>
      <c r="I396" s="14">
        <v>43135</v>
      </c>
      <c r="J396" s="17">
        <f t="shared" si="12"/>
        <v>14</v>
      </c>
      <c r="K396" s="14" t="str">
        <f t="shared" si="13"/>
        <v>Low Risk</v>
      </c>
      <c r="L396" s="12" t="s">
        <v>15</v>
      </c>
    </row>
    <row r="397" spans="1:12" x14ac:dyDescent="0.25">
      <c r="A397" s="10" t="s">
        <v>648</v>
      </c>
      <c r="B397" s="11" t="s">
        <v>536</v>
      </c>
      <c r="C397" s="11" t="s">
        <v>11</v>
      </c>
      <c r="D397" s="11" t="s">
        <v>12</v>
      </c>
      <c r="E397" s="11" t="s">
        <v>24</v>
      </c>
      <c r="F397" s="11" t="s">
        <v>24</v>
      </c>
      <c r="G397" s="11" t="s">
        <v>14</v>
      </c>
      <c r="H397" s="14">
        <v>43178</v>
      </c>
      <c r="I397" s="14">
        <v>43188</v>
      </c>
      <c r="J397" s="17">
        <f t="shared" si="12"/>
        <v>10</v>
      </c>
      <c r="K397" s="14" t="str">
        <f t="shared" si="13"/>
        <v>Low Risk</v>
      </c>
      <c r="L397" s="12" t="s">
        <v>15</v>
      </c>
    </row>
    <row r="398" spans="1:12" x14ac:dyDescent="0.25">
      <c r="A398" s="10" t="s">
        <v>278</v>
      </c>
      <c r="B398" s="11" t="s">
        <v>193</v>
      </c>
      <c r="C398" s="11" t="s">
        <v>11</v>
      </c>
      <c r="D398" s="11" t="s">
        <v>12</v>
      </c>
      <c r="E398" s="11" t="s">
        <v>24</v>
      </c>
      <c r="F398" s="11" t="s">
        <v>24</v>
      </c>
      <c r="G398" s="11" t="s">
        <v>14</v>
      </c>
      <c r="H398" s="14">
        <v>42832</v>
      </c>
      <c r="I398" s="14">
        <v>42841</v>
      </c>
      <c r="J398" s="17">
        <f t="shared" si="12"/>
        <v>9</v>
      </c>
      <c r="K398" s="14" t="str">
        <f t="shared" si="13"/>
        <v>Low Risk</v>
      </c>
      <c r="L398" s="12" t="s">
        <v>15</v>
      </c>
    </row>
    <row r="399" spans="1:12" x14ac:dyDescent="0.25">
      <c r="A399" s="10" t="s">
        <v>609</v>
      </c>
      <c r="B399" s="11" t="s">
        <v>136</v>
      </c>
      <c r="C399" s="11" t="s">
        <v>11</v>
      </c>
      <c r="D399" s="11" t="s">
        <v>12</v>
      </c>
      <c r="E399" s="11" t="s">
        <v>24</v>
      </c>
      <c r="F399" s="11" t="s">
        <v>24</v>
      </c>
      <c r="G399" s="11" t="s">
        <v>14</v>
      </c>
      <c r="H399" s="14">
        <v>43244</v>
      </c>
      <c r="I399" s="14">
        <v>43255</v>
      </c>
      <c r="J399" s="17">
        <f t="shared" si="12"/>
        <v>11</v>
      </c>
      <c r="K399" s="14" t="str">
        <f t="shared" si="13"/>
        <v>Low Risk</v>
      </c>
      <c r="L399" s="12" t="s">
        <v>15</v>
      </c>
    </row>
    <row r="400" spans="1:12" x14ac:dyDescent="0.25">
      <c r="A400" s="10" t="s">
        <v>146</v>
      </c>
      <c r="B400" s="11" t="s">
        <v>147</v>
      </c>
      <c r="C400" s="11" t="s">
        <v>11</v>
      </c>
      <c r="D400" s="11" t="s">
        <v>12</v>
      </c>
      <c r="E400" s="11" t="s">
        <v>148</v>
      </c>
      <c r="F400" s="11" t="s">
        <v>746</v>
      </c>
      <c r="G400" s="11" t="s">
        <v>14</v>
      </c>
      <c r="H400" s="14">
        <v>43040</v>
      </c>
      <c r="I400" s="14">
        <v>43049</v>
      </c>
      <c r="J400" s="17">
        <f t="shared" si="12"/>
        <v>9</v>
      </c>
      <c r="K400" s="14" t="str">
        <f t="shared" si="13"/>
        <v>Low Risk</v>
      </c>
      <c r="L400" s="12" t="s">
        <v>15</v>
      </c>
    </row>
    <row r="401" spans="1:12" x14ac:dyDescent="0.25">
      <c r="A401" s="10" t="s">
        <v>138</v>
      </c>
      <c r="B401" s="11" t="s">
        <v>42</v>
      </c>
      <c r="C401" s="11" t="s">
        <v>11</v>
      </c>
      <c r="D401" s="11" t="s">
        <v>12</v>
      </c>
      <c r="E401" s="11" t="s">
        <v>137</v>
      </c>
      <c r="F401" s="11" t="s">
        <v>746</v>
      </c>
      <c r="G401" s="11" t="s">
        <v>14</v>
      </c>
      <c r="H401" s="14">
        <v>43247</v>
      </c>
      <c r="I401" s="14">
        <v>43254</v>
      </c>
      <c r="J401" s="17">
        <f t="shared" si="12"/>
        <v>7</v>
      </c>
      <c r="K401" s="14" t="str">
        <f t="shared" si="13"/>
        <v>Low Risk</v>
      </c>
      <c r="L401" s="12" t="s">
        <v>15</v>
      </c>
    </row>
    <row r="402" spans="1:12" x14ac:dyDescent="0.25">
      <c r="A402" s="10" t="s">
        <v>107</v>
      </c>
      <c r="B402" s="11" t="s">
        <v>42</v>
      </c>
      <c r="C402" s="11" t="s">
        <v>11</v>
      </c>
      <c r="D402" s="11" t="s">
        <v>12</v>
      </c>
      <c r="E402" s="11" t="s">
        <v>108</v>
      </c>
      <c r="F402" s="11" t="s">
        <v>746</v>
      </c>
      <c r="G402" s="11" t="s">
        <v>14</v>
      </c>
      <c r="H402" s="14">
        <v>43076</v>
      </c>
      <c r="I402" s="14">
        <v>43083</v>
      </c>
      <c r="J402" s="17">
        <f t="shared" si="12"/>
        <v>7</v>
      </c>
      <c r="K402" s="14" t="str">
        <f t="shared" si="13"/>
        <v>Low Risk</v>
      </c>
      <c r="L402" s="12" t="s">
        <v>15</v>
      </c>
    </row>
    <row r="403" spans="1:12" x14ac:dyDescent="0.25">
      <c r="A403" s="10" t="s">
        <v>166</v>
      </c>
      <c r="B403" s="11" t="s">
        <v>42</v>
      </c>
      <c r="C403" s="11" t="s">
        <v>11</v>
      </c>
      <c r="D403" s="11" t="s">
        <v>12</v>
      </c>
      <c r="E403" s="11" t="s">
        <v>108</v>
      </c>
      <c r="F403" s="11" t="s">
        <v>746</v>
      </c>
      <c r="G403" s="11" t="s">
        <v>14</v>
      </c>
      <c r="H403" s="14">
        <v>43004</v>
      </c>
      <c r="I403" s="14">
        <v>43013</v>
      </c>
      <c r="J403" s="17">
        <f t="shared" si="12"/>
        <v>9</v>
      </c>
      <c r="K403" s="14" t="str">
        <f t="shared" si="13"/>
        <v>Low Risk</v>
      </c>
      <c r="L403" s="12" t="s">
        <v>15</v>
      </c>
    </row>
    <row r="404" spans="1:12" x14ac:dyDescent="0.25">
      <c r="A404" s="10" t="s">
        <v>604</v>
      </c>
      <c r="B404" s="11" t="s">
        <v>373</v>
      </c>
      <c r="C404" s="11" t="s">
        <v>11</v>
      </c>
      <c r="D404" s="11" t="s">
        <v>12</v>
      </c>
      <c r="E404" s="11" t="s">
        <v>238</v>
      </c>
      <c r="F404" s="11" t="s">
        <v>746</v>
      </c>
      <c r="G404" s="11" t="s">
        <v>14</v>
      </c>
      <c r="H404" s="14">
        <v>43256</v>
      </c>
      <c r="I404" s="14">
        <v>43275</v>
      </c>
      <c r="J404" s="17">
        <f t="shared" si="12"/>
        <v>19</v>
      </c>
      <c r="K404" s="14" t="str">
        <f t="shared" si="13"/>
        <v>Low Risk</v>
      </c>
      <c r="L404" s="12" t="s">
        <v>15</v>
      </c>
    </row>
    <row r="405" spans="1:12" x14ac:dyDescent="0.25">
      <c r="A405" s="7" t="s">
        <v>158</v>
      </c>
      <c r="B405" s="8" t="s">
        <v>140</v>
      </c>
      <c r="C405" s="8" t="s">
        <v>11</v>
      </c>
      <c r="D405" s="8" t="s">
        <v>12</v>
      </c>
      <c r="E405" s="8" t="s">
        <v>238</v>
      </c>
      <c r="F405" s="8" t="s">
        <v>746</v>
      </c>
      <c r="G405" s="8" t="s">
        <v>14</v>
      </c>
      <c r="H405" s="13">
        <v>43187</v>
      </c>
      <c r="I405" s="13">
        <v>43200</v>
      </c>
      <c r="J405" s="16">
        <f t="shared" si="12"/>
        <v>13</v>
      </c>
      <c r="K405" s="13" t="str">
        <f t="shared" si="13"/>
        <v>Low Risk</v>
      </c>
      <c r="L405" s="9" t="s">
        <v>15</v>
      </c>
    </row>
    <row r="406" spans="1:12" x14ac:dyDescent="0.25">
      <c r="A406" s="10" t="s">
        <v>256</v>
      </c>
      <c r="B406" s="11" t="s">
        <v>42</v>
      </c>
      <c r="C406" s="11" t="s">
        <v>11</v>
      </c>
      <c r="D406" s="11" t="s">
        <v>12</v>
      </c>
      <c r="E406" s="11" t="s">
        <v>238</v>
      </c>
      <c r="F406" s="11" t="s">
        <v>746</v>
      </c>
      <c r="G406" s="11" t="s">
        <v>14</v>
      </c>
      <c r="H406" s="14">
        <v>42871</v>
      </c>
      <c r="I406" s="14">
        <v>42887</v>
      </c>
      <c r="J406" s="17">
        <f t="shared" si="12"/>
        <v>16</v>
      </c>
      <c r="K406" s="14" t="str">
        <f t="shared" si="13"/>
        <v>Low Risk</v>
      </c>
      <c r="L406" s="12" t="s">
        <v>15</v>
      </c>
    </row>
    <row r="407" spans="1:12" x14ac:dyDescent="0.25">
      <c r="A407" s="7" t="s">
        <v>125</v>
      </c>
      <c r="B407" s="8" t="s">
        <v>42</v>
      </c>
      <c r="C407" s="8" t="s">
        <v>11</v>
      </c>
      <c r="D407" s="8" t="s">
        <v>12</v>
      </c>
      <c r="E407" s="8" t="s">
        <v>238</v>
      </c>
      <c r="F407" s="8" t="s">
        <v>746</v>
      </c>
      <c r="G407" s="8" t="s">
        <v>14</v>
      </c>
      <c r="H407" s="13">
        <v>43238</v>
      </c>
      <c r="I407" s="13">
        <v>43247</v>
      </c>
      <c r="J407" s="16">
        <f t="shared" si="12"/>
        <v>9</v>
      </c>
      <c r="K407" s="13" t="str">
        <f t="shared" si="13"/>
        <v>Low Risk</v>
      </c>
      <c r="L407" s="9" t="s">
        <v>15</v>
      </c>
    </row>
    <row r="408" spans="1:12" x14ac:dyDescent="0.25">
      <c r="A408" s="10" t="s">
        <v>247</v>
      </c>
      <c r="B408" s="11" t="s">
        <v>54</v>
      </c>
      <c r="C408" s="11" t="s">
        <v>11</v>
      </c>
      <c r="D408" s="11" t="s">
        <v>12</v>
      </c>
      <c r="E408" s="11" t="s">
        <v>238</v>
      </c>
      <c r="F408" s="11" t="s">
        <v>746</v>
      </c>
      <c r="G408" s="11" t="s">
        <v>168</v>
      </c>
      <c r="H408" s="14">
        <v>42883</v>
      </c>
      <c r="I408" s="14">
        <v>42902</v>
      </c>
      <c r="J408" s="17">
        <f t="shared" si="12"/>
        <v>19</v>
      </c>
      <c r="K408" s="14" t="str">
        <f t="shared" si="13"/>
        <v>Low Risk</v>
      </c>
      <c r="L408" s="12" t="s">
        <v>15</v>
      </c>
    </row>
    <row r="409" spans="1:12" x14ac:dyDescent="0.25">
      <c r="A409" s="7" t="s">
        <v>261</v>
      </c>
      <c r="B409" s="8" t="s">
        <v>262</v>
      </c>
      <c r="C409" s="8" t="s">
        <v>11</v>
      </c>
      <c r="D409" s="8" t="s">
        <v>12</v>
      </c>
      <c r="E409" s="8" t="s">
        <v>238</v>
      </c>
      <c r="F409" s="8" t="s">
        <v>746</v>
      </c>
      <c r="G409" s="8" t="s">
        <v>14</v>
      </c>
      <c r="H409" s="13">
        <v>42859</v>
      </c>
      <c r="I409" s="13">
        <v>42866</v>
      </c>
      <c r="J409" s="16">
        <f t="shared" si="12"/>
        <v>7</v>
      </c>
      <c r="K409" s="13" t="str">
        <f t="shared" si="13"/>
        <v>Low Risk</v>
      </c>
      <c r="L409" s="9" t="s">
        <v>15</v>
      </c>
    </row>
    <row r="410" spans="1:12" x14ac:dyDescent="0.25">
      <c r="A410" s="10" t="s">
        <v>657</v>
      </c>
      <c r="B410" s="11" t="s">
        <v>413</v>
      </c>
      <c r="C410" s="11" t="s">
        <v>11</v>
      </c>
      <c r="D410" s="11" t="s">
        <v>12</v>
      </c>
      <c r="E410" s="11" t="s">
        <v>238</v>
      </c>
      <c r="F410" s="11" t="s">
        <v>746</v>
      </c>
      <c r="G410" s="11" t="s">
        <v>14</v>
      </c>
      <c r="H410" s="14">
        <v>43170</v>
      </c>
      <c r="I410" s="14">
        <v>43186</v>
      </c>
      <c r="J410" s="17">
        <f t="shared" si="12"/>
        <v>16</v>
      </c>
      <c r="K410" s="14" t="str">
        <f t="shared" si="13"/>
        <v>Low Risk</v>
      </c>
      <c r="L410" s="12" t="s">
        <v>15</v>
      </c>
    </row>
    <row r="411" spans="1:12" x14ac:dyDescent="0.25">
      <c r="A411" s="10" t="s">
        <v>206</v>
      </c>
      <c r="B411" s="11" t="s">
        <v>207</v>
      </c>
      <c r="C411" s="11" t="s">
        <v>11</v>
      </c>
      <c r="D411" s="11" t="s">
        <v>12</v>
      </c>
      <c r="E411" s="11" t="s">
        <v>238</v>
      </c>
      <c r="F411" s="11" t="s">
        <v>746</v>
      </c>
      <c r="G411" s="11" t="s">
        <v>14</v>
      </c>
      <c r="H411" s="14">
        <v>42888</v>
      </c>
      <c r="I411" s="14">
        <v>42898</v>
      </c>
      <c r="J411" s="17">
        <f t="shared" si="12"/>
        <v>10</v>
      </c>
      <c r="K411" s="14" t="str">
        <f t="shared" si="13"/>
        <v>Low Risk</v>
      </c>
      <c r="L411" s="12" t="s">
        <v>15</v>
      </c>
    </row>
    <row r="412" spans="1:12" x14ac:dyDescent="0.25">
      <c r="A412" s="7" t="s">
        <v>303</v>
      </c>
      <c r="B412" s="8" t="s">
        <v>304</v>
      </c>
      <c r="C412" s="8" t="s">
        <v>11</v>
      </c>
      <c r="D412" s="8" t="s">
        <v>12</v>
      </c>
      <c r="E412" s="8" t="s">
        <v>238</v>
      </c>
      <c r="F412" s="8" t="s">
        <v>746</v>
      </c>
      <c r="G412" s="8" t="s">
        <v>14</v>
      </c>
      <c r="H412" s="13">
        <v>42811</v>
      </c>
      <c r="I412" s="13">
        <v>42830</v>
      </c>
      <c r="J412" s="16">
        <f t="shared" si="12"/>
        <v>19</v>
      </c>
      <c r="K412" s="13" t="str">
        <f t="shared" si="13"/>
        <v>Low Risk</v>
      </c>
      <c r="L412" s="9" t="s">
        <v>15</v>
      </c>
    </row>
    <row r="413" spans="1:12" x14ac:dyDescent="0.25">
      <c r="A413" s="7" t="s">
        <v>236</v>
      </c>
      <c r="B413" s="8" t="s">
        <v>237</v>
      </c>
      <c r="C413" s="8" t="s">
        <v>11</v>
      </c>
      <c r="D413" s="8" t="s">
        <v>12</v>
      </c>
      <c r="E413" s="8" t="s">
        <v>238</v>
      </c>
      <c r="F413" s="8" t="s">
        <v>746</v>
      </c>
      <c r="G413" s="8" t="s">
        <v>14</v>
      </c>
      <c r="H413" s="13">
        <v>42902</v>
      </c>
      <c r="I413" s="13">
        <v>42915</v>
      </c>
      <c r="J413" s="16">
        <f t="shared" si="12"/>
        <v>13</v>
      </c>
      <c r="K413" s="13" t="str">
        <f t="shared" si="13"/>
        <v>Low Risk</v>
      </c>
      <c r="L413" s="9" t="s">
        <v>15</v>
      </c>
    </row>
    <row r="414" spans="1:12" x14ac:dyDescent="0.25">
      <c r="A414" s="10" t="s">
        <v>267</v>
      </c>
      <c r="B414" s="11" t="s">
        <v>44</v>
      </c>
      <c r="C414" s="11" t="s">
        <v>11</v>
      </c>
      <c r="D414" s="11" t="s">
        <v>12</v>
      </c>
      <c r="E414" s="11" t="s">
        <v>238</v>
      </c>
      <c r="F414" s="11" t="s">
        <v>746</v>
      </c>
      <c r="G414" s="11" t="s">
        <v>14</v>
      </c>
      <c r="H414" s="14">
        <v>42845</v>
      </c>
      <c r="I414" s="14">
        <v>42857</v>
      </c>
      <c r="J414" s="17">
        <f t="shared" si="12"/>
        <v>12</v>
      </c>
      <c r="K414" s="14" t="str">
        <f t="shared" si="13"/>
        <v>Low Risk</v>
      </c>
      <c r="L414" s="12" t="s">
        <v>15</v>
      </c>
    </row>
    <row r="415" spans="1:12" x14ac:dyDescent="0.25">
      <c r="A415" s="7" t="s">
        <v>190</v>
      </c>
      <c r="B415" s="8" t="s">
        <v>191</v>
      </c>
      <c r="C415" s="8" t="s">
        <v>11</v>
      </c>
      <c r="D415" s="8" t="s">
        <v>12</v>
      </c>
      <c r="E415" s="8" t="s">
        <v>115</v>
      </c>
      <c r="F415" s="8" t="s">
        <v>746</v>
      </c>
      <c r="G415" s="8" t="s">
        <v>14</v>
      </c>
      <c r="H415" s="13">
        <v>42967</v>
      </c>
      <c r="I415" s="13">
        <v>42981</v>
      </c>
      <c r="J415" s="16">
        <f t="shared" si="12"/>
        <v>14</v>
      </c>
      <c r="K415" s="13" t="str">
        <f t="shared" si="13"/>
        <v>Low Risk</v>
      </c>
      <c r="L415" s="9" t="s">
        <v>15</v>
      </c>
    </row>
    <row r="416" spans="1:12" x14ac:dyDescent="0.25">
      <c r="A416" s="10" t="s">
        <v>218</v>
      </c>
      <c r="B416" s="11" t="s">
        <v>69</v>
      </c>
      <c r="C416" s="11" t="s">
        <v>11</v>
      </c>
      <c r="D416" s="11" t="s">
        <v>12</v>
      </c>
      <c r="E416" s="11" t="s">
        <v>115</v>
      </c>
      <c r="F416" s="11" t="s">
        <v>746</v>
      </c>
      <c r="G416" s="11" t="s">
        <v>14</v>
      </c>
      <c r="H416" s="14">
        <v>42948</v>
      </c>
      <c r="I416" s="14">
        <v>42965</v>
      </c>
      <c r="J416" s="17">
        <f t="shared" si="12"/>
        <v>17</v>
      </c>
      <c r="K416" s="14" t="str">
        <f t="shared" si="13"/>
        <v>Low Risk</v>
      </c>
      <c r="L416" s="12" t="s">
        <v>15</v>
      </c>
    </row>
    <row r="417" spans="1:12" x14ac:dyDescent="0.25">
      <c r="A417" s="7" t="s">
        <v>243</v>
      </c>
      <c r="B417" s="8" t="s">
        <v>145</v>
      </c>
      <c r="C417" s="8" t="s">
        <v>11</v>
      </c>
      <c r="D417" s="8" t="s">
        <v>12</v>
      </c>
      <c r="E417" s="8" t="s">
        <v>115</v>
      </c>
      <c r="F417" s="8" t="s">
        <v>746</v>
      </c>
      <c r="G417" s="8" t="s">
        <v>168</v>
      </c>
      <c r="H417" s="13">
        <v>42887</v>
      </c>
      <c r="I417" s="13">
        <v>42920</v>
      </c>
      <c r="J417" s="16">
        <f t="shared" si="12"/>
        <v>33</v>
      </c>
      <c r="K417" s="13" t="str">
        <f t="shared" si="13"/>
        <v>High Risk</v>
      </c>
      <c r="L417" s="9" t="s">
        <v>15</v>
      </c>
    </row>
    <row r="418" spans="1:12" x14ac:dyDescent="0.25">
      <c r="A418" s="7" t="s">
        <v>114</v>
      </c>
      <c r="B418" s="8" t="s">
        <v>30</v>
      </c>
      <c r="C418" s="8" t="s">
        <v>11</v>
      </c>
      <c r="D418" s="8" t="s">
        <v>12</v>
      </c>
      <c r="E418" s="8" t="s">
        <v>115</v>
      </c>
      <c r="F418" s="8" t="s">
        <v>746</v>
      </c>
      <c r="G418" s="8" t="s">
        <v>14</v>
      </c>
      <c r="H418" s="13">
        <v>43074</v>
      </c>
      <c r="I418" s="13">
        <v>43083</v>
      </c>
      <c r="J418" s="16">
        <f t="shared" si="12"/>
        <v>9</v>
      </c>
      <c r="K418" s="13" t="str">
        <f t="shared" si="13"/>
        <v>Low Risk</v>
      </c>
      <c r="L418" s="9" t="s">
        <v>15</v>
      </c>
    </row>
    <row r="419" spans="1:12" x14ac:dyDescent="0.25">
      <c r="A419" s="10" t="s">
        <v>552</v>
      </c>
      <c r="B419" s="11" t="s">
        <v>145</v>
      </c>
      <c r="C419" s="11" t="s">
        <v>11</v>
      </c>
      <c r="D419" s="11" t="s">
        <v>12</v>
      </c>
      <c r="E419" s="11" t="s">
        <v>508</v>
      </c>
      <c r="F419" s="11" t="s">
        <v>508</v>
      </c>
      <c r="G419" s="11" t="s">
        <v>14</v>
      </c>
      <c r="H419" s="14">
        <v>43424</v>
      </c>
      <c r="I419" s="14">
        <v>43436</v>
      </c>
      <c r="J419" s="17">
        <f t="shared" si="12"/>
        <v>12</v>
      </c>
      <c r="K419" s="14" t="str">
        <f t="shared" si="13"/>
        <v>Low Risk</v>
      </c>
      <c r="L419" s="12" t="s">
        <v>509</v>
      </c>
    </row>
    <row r="420" spans="1:12" x14ac:dyDescent="0.25">
      <c r="A420" s="10" t="s">
        <v>214</v>
      </c>
      <c r="B420" s="11" t="s">
        <v>215</v>
      </c>
      <c r="C420" s="11" t="s">
        <v>11</v>
      </c>
      <c r="D420" s="11" t="s">
        <v>12</v>
      </c>
      <c r="E420" s="11" t="s">
        <v>55</v>
      </c>
      <c r="F420" s="11" t="s">
        <v>55</v>
      </c>
      <c r="G420" s="11" t="s">
        <v>14</v>
      </c>
      <c r="H420" s="14">
        <v>43141</v>
      </c>
      <c r="I420" s="14">
        <v>43442</v>
      </c>
      <c r="J420" s="17">
        <f t="shared" si="12"/>
        <v>301</v>
      </c>
      <c r="K420" s="14" t="str">
        <f t="shared" si="13"/>
        <v>High Risk</v>
      </c>
      <c r="L420" s="12" t="s">
        <v>15</v>
      </c>
    </row>
    <row r="421" spans="1:12" x14ac:dyDescent="0.25">
      <c r="A421" s="7" t="s">
        <v>716</v>
      </c>
      <c r="B421" s="8" t="s">
        <v>131</v>
      </c>
      <c r="C421" s="8" t="s">
        <v>11</v>
      </c>
      <c r="D421" s="8" t="s">
        <v>12</v>
      </c>
      <c r="E421" s="8" t="s">
        <v>55</v>
      </c>
      <c r="F421" s="8" t="s">
        <v>55</v>
      </c>
      <c r="G421" s="8" t="s">
        <v>14</v>
      </c>
      <c r="H421" s="13">
        <v>43114</v>
      </c>
      <c r="I421" s="13">
        <v>43124</v>
      </c>
      <c r="J421" s="16">
        <f t="shared" si="12"/>
        <v>10</v>
      </c>
      <c r="K421" s="13" t="str">
        <f t="shared" si="13"/>
        <v>Low Risk</v>
      </c>
      <c r="L421" s="9" t="s">
        <v>15</v>
      </c>
    </row>
    <row r="422" spans="1:12" x14ac:dyDescent="0.25">
      <c r="A422" s="7" t="s">
        <v>636</v>
      </c>
      <c r="B422" s="8" t="s">
        <v>202</v>
      </c>
      <c r="C422" s="8" t="s">
        <v>11</v>
      </c>
      <c r="D422" s="8" t="s">
        <v>12</v>
      </c>
      <c r="E422" s="8" t="s">
        <v>55</v>
      </c>
      <c r="F422" s="8" t="s">
        <v>55</v>
      </c>
      <c r="G422" s="8" t="s">
        <v>14</v>
      </c>
      <c r="H422" s="13">
        <v>43191</v>
      </c>
      <c r="I422" s="13">
        <v>43208</v>
      </c>
      <c r="J422" s="16">
        <f t="shared" si="12"/>
        <v>17</v>
      </c>
      <c r="K422" s="13" t="str">
        <f t="shared" si="13"/>
        <v>Low Risk</v>
      </c>
      <c r="L422" s="9" t="s">
        <v>15</v>
      </c>
    </row>
    <row r="423" spans="1:12" x14ac:dyDescent="0.25">
      <c r="A423" s="7" t="s">
        <v>430</v>
      </c>
      <c r="B423" s="8" t="s">
        <v>202</v>
      </c>
      <c r="C423" s="8" t="s">
        <v>11</v>
      </c>
      <c r="D423" s="8" t="s">
        <v>12</v>
      </c>
      <c r="E423" s="8" t="s">
        <v>55</v>
      </c>
      <c r="F423" s="8" t="s">
        <v>55</v>
      </c>
      <c r="G423" s="8" t="s">
        <v>14</v>
      </c>
      <c r="H423" s="13">
        <v>42751</v>
      </c>
      <c r="I423" s="13">
        <v>42772</v>
      </c>
      <c r="J423" s="16">
        <f t="shared" si="12"/>
        <v>21</v>
      </c>
      <c r="K423" s="13" t="str">
        <f t="shared" si="13"/>
        <v>Low Risk</v>
      </c>
      <c r="L423" s="9" t="s">
        <v>15</v>
      </c>
    </row>
    <row r="424" spans="1:12" x14ac:dyDescent="0.25">
      <c r="A424" s="7" t="s">
        <v>139</v>
      </c>
      <c r="B424" s="8" t="s">
        <v>140</v>
      </c>
      <c r="C424" s="8" t="s">
        <v>11</v>
      </c>
      <c r="D424" s="8" t="s">
        <v>12</v>
      </c>
      <c r="E424" s="8" t="s">
        <v>55</v>
      </c>
      <c r="F424" s="8" t="s">
        <v>55</v>
      </c>
      <c r="G424" s="8" t="s">
        <v>14</v>
      </c>
      <c r="H424" s="13">
        <v>43053</v>
      </c>
      <c r="I424" s="13">
        <v>43069</v>
      </c>
      <c r="J424" s="16">
        <f t="shared" si="12"/>
        <v>16</v>
      </c>
      <c r="K424" s="13" t="str">
        <f t="shared" si="13"/>
        <v>Low Risk</v>
      </c>
      <c r="L424" s="9" t="s">
        <v>15</v>
      </c>
    </row>
    <row r="425" spans="1:12" x14ac:dyDescent="0.25">
      <c r="A425" s="7" t="s">
        <v>74</v>
      </c>
      <c r="B425" s="8" t="s">
        <v>75</v>
      </c>
      <c r="C425" s="8" t="s">
        <v>11</v>
      </c>
      <c r="D425" s="8" t="s">
        <v>12</v>
      </c>
      <c r="E425" s="8" t="s">
        <v>55</v>
      </c>
      <c r="F425" s="8" t="s">
        <v>55</v>
      </c>
      <c r="G425" s="8" t="s">
        <v>14</v>
      </c>
      <c r="H425" s="13">
        <v>43087</v>
      </c>
      <c r="I425" s="13">
        <v>43105</v>
      </c>
      <c r="J425" s="16">
        <f t="shared" si="12"/>
        <v>18</v>
      </c>
      <c r="K425" s="13" t="str">
        <f t="shared" si="13"/>
        <v>Low Risk</v>
      </c>
      <c r="L425" s="9" t="s">
        <v>15</v>
      </c>
    </row>
    <row r="426" spans="1:12" x14ac:dyDescent="0.25">
      <c r="A426" s="10" t="s">
        <v>684</v>
      </c>
      <c r="B426" s="11" t="s">
        <v>153</v>
      </c>
      <c r="C426" s="11" t="s">
        <v>11</v>
      </c>
      <c r="D426" s="11" t="s">
        <v>12</v>
      </c>
      <c r="E426" s="11" t="s">
        <v>55</v>
      </c>
      <c r="F426" s="11" t="s">
        <v>55</v>
      </c>
      <c r="G426" s="11" t="s">
        <v>14</v>
      </c>
      <c r="H426" s="14">
        <v>43143</v>
      </c>
      <c r="I426" s="14">
        <v>43157</v>
      </c>
      <c r="J426" s="17">
        <f t="shared" si="12"/>
        <v>14</v>
      </c>
      <c r="K426" s="14" t="str">
        <f t="shared" si="13"/>
        <v>Low Risk</v>
      </c>
      <c r="L426" s="12" t="s">
        <v>15</v>
      </c>
    </row>
    <row r="427" spans="1:12" x14ac:dyDescent="0.25">
      <c r="A427" s="7" t="s">
        <v>112</v>
      </c>
      <c r="B427" s="8" t="s">
        <v>113</v>
      </c>
      <c r="C427" s="8" t="s">
        <v>11</v>
      </c>
      <c r="D427" s="8" t="s">
        <v>12</v>
      </c>
      <c r="E427" s="8" t="s">
        <v>55</v>
      </c>
      <c r="F427" s="8" t="s">
        <v>55</v>
      </c>
      <c r="G427" s="8" t="s">
        <v>14</v>
      </c>
      <c r="H427" s="13">
        <v>43075</v>
      </c>
      <c r="I427" s="13">
        <v>43084</v>
      </c>
      <c r="J427" s="16">
        <f t="shared" si="12"/>
        <v>9</v>
      </c>
      <c r="K427" s="13" t="str">
        <f t="shared" si="13"/>
        <v>Low Risk</v>
      </c>
      <c r="L427" s="9" t="s">
        <v>15</v>
      </c>
    </row>
    <row r="428" spans="1:12" x14ac:dyDescent="0.25">
      <c r="A428" s="10" t="s">
        <v>668</v>
      </c>
      <c r="B428" s="11" t="s">
        <v>113</v>
      </c>
      <c r="C428" s="11" t="s">
        <v>11</v>
      </c>
      <c r="D428" s="11" t="s">
        <v>12</v>
      </c>
      <c r="E428" s="11" t="s">
        <v>55</v>
      </c>
      <c r="F428" s="11" t="s">
        <v>55</v>
      </c>
      <c r="G428" s="11" t="s">
        <v>14</v>
      </c>
      <c r="H428" s="14">
        <v>43102</v>
      </c>
      <c r="I428" s="14">
        <v>43116</v>
      </c>
      <c r="J428" s="17">
        <f t="shared" si="12"/>
        <v>14</v>
      </c>
      <c r="K428" s="14" t="str">
        <f t="shared" si="13"/>
        <v>Low Risk</v>
      </c>
      <c r="L428" s="12" t="s">
        <v>15</v>
      </c>
    </row>
    <row r="429" spans="1:12" x14ac:dyDescent="0.25">
      <c r="A429" s="10" t="s">
        <v>660</v>
      </c>
      <c r="B429" s="11" t="s">
        <v>184</v>
      </c>
      <c r="C429" s="11" t="s">
        <v>11</v>
      </c>
      <c r="D429" s="11" t="s">
        <v>12</v>
      </c>
      <c r="E429" s="11" t="s">
        <v>55</v>
      </c>
      <c r="F429" s="11" t="s">
        <v>55</v>
      </c>
      <c r="G429" s="11" t="s">
        <v>14</v>
      </c>
      <c r="H429" s="14">
        <v>43137</v>
      </c>
      <c r="I429" s="14">
        <v>43154</v>
      </c>
      <c r="J429" s="17">
        <f t="shared" si="12"/>
        <v>17</v>
      </c>
      <c r="K429" s="14" t="str">
        <f t="shared" si="13"/>
        <v>Low Risk</v>
      </c>
      <c r="L429" s="12" t="s">
        <v>15</v>
      </c>
    </row>
    <row r="430" spans="1:12" x14ac:dyDescent="0.25">
      <c r="A430" s="10" t="s">
        <v>307</v>
      </c>
      <c r="B430" s="11" t="s">
        <v>147</v>
      </c>
      <c r="C430" s="11" t="s">
        <v>11</v>
      </c>
      <c r="D430" s="11" t="s">
        <v>12</v>
      </c>
      <c r="E430" s="11" t="s">
        <v>55</v>
      </c>
      <c r="F430" s="11" t="s">
        <v>55</v>
      </c>
      <c r="G430" s="11" t="s">
        <v>168</v>
      </c>
      <c r="H430" s="14">
        <v>42808</v>
      </c>
      <c r="I430" s="14">
        <v>42828</v>
      </c>
      <c r="J430" s="17">
        <f t="shared" si="12"/>
        <v>20</v>
      </c>
      <c r="K430" s="14" t="str">
        <f t="shared" si="13"/>
        <v>Low Risk</v>
      </c>
      <c r="L430" s="12" t="s">
        <v>15</v>
      </c>
    </row>
    <row r="431" spans="1:12" x14ac:dyDescent="0.25">
      <c r="A431" s="10" t="s">
        <v>41</v>
      </c>
      <c r="B431" s="11" t="s">
        <v>42</v>
      </c>
      <c r="C431" s="11" t="s">
        <v>11</v>
      </c>
      <c r="D431" s="11" t="s">
        <v>12</v>
      </c>
      <c r="E431" s="11" t="s">
        <v>55</v>
      </c>
      <c r="F431" s="11" t="s">
        <v>55</v>
      </c>
      <c r="G431" s="11" t="s">
        <v>14</v>
      </c>
      <c r="H431" s="14">
        <v>42747</v>
      </c>
      <c r="I431" s="14">
        <v>42762</v>
      </c>
      <c r="J431" s="17">
        <f t="shared" si="12"/>
        <v>15</v>
      </c>
      <c r="K431" s="14" t="str">
        <f t="shared" si="13"/>
        <v>Low Risk</v>
      </c>
      <c r="L431" s="12" t="s">
        <v>15</v>
      </c>
    </row>
    <row r="432" spans="1:12" x14ac:dyDescent="0.25">
      <c r="A432" s="7" t="s">
        <v>256</v>
      </c>
      <c r="B432" s="8" t="s">
        <v>42</v>
      </c>
      <c r="C432" s="8" t="s">
        <v>11</v>
      </c>
      <c r="D432" s="8" t="s">
        <v>12</v>
      </c>
      <c r="E432" s="8" t="s">
        <v>55</v>
      </c>
      <c r="F432" s="8" t="s">
        <v>55</v>
      </c>
      <c r="G432" s="8" t="s">
        <v>14</v>
      </c>
      <c r="H432" s="13">
        <v>42780</v>
      </c>
      <c r="I432" s="13">
        <v>42789</v>
      </c>
      <c r="J432" s="16">
        <f t="shared" si="12"/>
        <v>9</v>
      </c>
      <c r="K432" s="13" t="str">
        <f t="shared" si="13"/>
        <v>Low Risk</v>
      </c>
      <c r="L432" s="9" t="s">
        <v>15</v>
      </c>
    </row>
    <row r="433" spans="1:12" x14ac:dyDescent="0.25">
      <c r="A433" s="10" t="s">
        <v>695</v>
      </c>
      <c r="B433" s="11" t="s">
        <v>476</v>
      </c>
      <c r="C433" s="11" t="s">
        <v>11</v>
      </c>
      <c r="D433" s="11" t="s">
        <v>12</v>
      </c>
      <c r="E433" s="11" t="s">
        <v>55</v>
      </c>
      <c r="F433" s="11" t="s">
        <v>55</v>
      </c>
      <c r="G433" s="11" t="s">
        <v>14</v>
      </c>
      <c r="H433" s="14">
        <v>43133</v>
      </c>
      <c r="I433" s="14">
        <v>43142</v>
      </c>
      <c r="J433" s="17">
        <f t="shared" si="12"/>
        <v>9</v>
      </c>
      <c r="K433" s="14" t="str">
        <f t="shared" si="13"/>
        <v>Low Risk</v>
      </c>
      <c r="L433" s="12" t="s">
        <v>15</v>
      </c>
    </row>
    <row r="434" spans="1:12" x14ac:dyDescent="0.25">
      <c r="A434" s="10" t="s">
        <v>717</v>
      </c>
      <c r="B434" s="11" t="s">
        <v>546</v>
      </c>
      <c r="C434" s="11" t="s">
        <v>11</v>
      </c>
      <c r="D434" s="11" t="s">
        <v>12</v>
      </c>
      <c r="E434" s="11" t="s">
        <v>55</v>
      </c>
      <c r="F434" s="11" t="s">
        <v>55</v>
      </c>
      <c r="G434" s="11" t="s">
        <v>14</v>
      </c>
      <c r="H434" s="14">
        <v>43114</v>
      </c>
      <c r="I434" s="14">
        <v>43128</v>
      </c>
      <c r="J434" s="17">
        <f t="shared" si="12"/>
        <v>14</v>
      </c>
      <c r="K434" s="14" t="str">
        <f t="shared" si="13"/>
        <v>Low Risk</v>
      </c>
      <c r="L434" s="12" t="s">
        <v>15</v>
      </c>
    </row>
    <row r="435" spans="1:12" x14ac:dyDescent="0.25">
      <c r="A435" s="7" t="s">
        <v>170</v>
      </c>
      <c r="B435" s="8" t="s">
        <v>82</v>
      </c>
      <c r="C435" s="8" t="s">
        <v>11</v>
      </c>
      <c r="D435" s="8" t="s">
        <v>12</v>
      </c>
      <c r="E435" s="8" t="s">
        <v>55</v>
      </c>
      <c r="F435" s="8" t="s">
        <v>55</v>
      </c>
      <c r="G435" s="8" t="s">
        <v>108</v>
      </c>
      <c r="H435" s="13">
        <v>43126</v>
      </c>
      <c r="I435" s="13">
        <v>43135</v>
      </c>
      <c r="J435" s="16">
        <f t="shared" si="12"/>
        <v>9</v>
      </c>
      <c r="K435" s="13" t="str">
        <f t="shared" si="13"/>
        <v>Low Risk</v>
      </c>
      <c r="L435" s="9" t="s">
        <v>15</v>
      </c>
    </row>
    <row r="436" spans="1:12" x14ac:dyDescent="0.25">
      <c r="A436" s="10" t="s">
        <v>81</v>
      </c>
      <c r="B436" s="11" t="s">
        <v>82</v>
      </c>
      <c r="C436" s="11" t="s">
        <v>11</v>
      </c>
      <c r="D436" s="11" t="s">
        <v>12</v>
      </c>
      <c r="E436" s="11" t="s">
        <v>55</v>
      </c>
      <c r="F436" s="11" t="s">
        <v>55</v>
      </c>
      <c r="G436" s="11" t="s">
        <v>14</v>
      </c>
      <c r="H436" s="14">
        <v>43179</v>
      </c>
      <c r="I436" s="14">
        <v>43191</v>
      </c>
      <c r="J436" s="17">
        <f t="shared" si="12"/>
        <v>12</v>
      </c>
      <c r="K436" s="14" t="str">
        <f t="shared" si="13"/>
        <v>Low Risk</v>
      </c>
      <c r="L436" s="12" t="s">
        <v>15</v>
      </c>
    </row>
    <row r="437" spans="1:12" x14ac:dyDescent="0.25">
      <c r="A437" s="7" t="s">
        <v>116</v>
      </c>
      <c r="B437" s="8" t="s">
        <v>117</v>
      </c>
      <c r="C437" s="8" t="s">
        <v>11</v>
      </c>
      <c r="D437" s="8" t="s">
        <v>12</v>
      </c>
      <c r="E437" s="8" t="s">
        <v>55</v>
      </c>
      <c r="F437" s="8" t="s">
        <v>55</v>
      </c>
      <c r="G437" s="8" t="s">
        <v>14</v>
      </c>
      <c r="H437" s="13">
        <v>43102</v>
      </c>
      <c r="I437" s="13">
        <v>43116</v>
      </c>
      <c r="J437" s="16">
        <f t="shared" si="12"/>
        <v>14</v>
      </c>
      <c r="K437" s="13" t="str">
        <f t="shared" si="13"/>
        <v>Low Risk</v>
      </c>
      <c r="L437" s="9" t="s">
        <v>15</v>
      </c>
    </row>
    <row r="438" spans="1:12" x14ac:dyDescent="0.25">
      <c r="A438" s="7" t="s">
        <v>408</v>
      </c>
      <c r="B438" s="8" t="s">
        <v>17</v>
      </c>
      <c r="C438" s="8" t="s">
        <v>11</v>
      </c>
      <c r="D438" s="8" t="s">
        <v>12</v>
      </c>
      <c r="E438" s="8" t="s">
        <v>55</v>
      </c>
      <c r="F438" s="8" t="s">
        <v>55</v>
      </c>
      <c r="G438" s="8" t="s">
        <v>14</v>
      </c>
      <c r="H438" s="13">
        <v>42755</v>
      </c>
      <c r="I438" s="13">
        <v>42762</v>
      </c>
      <c r="J438" s="16">
        <f t="shared" si="12"/>
        <v>7</v>
      </c>
      <c r="K438" s="13" t="str">
        <f t="shared" si="13"/>
        <v>Low Risk</v>
      </c>
      <c r="L438" s="9" t="s">
        <v>15</v>
      </c>
    </row>
    <row r="439" spans="1:12" x14ac:dyDescent="0.25">
      <c r="A439" s="10" t="s">
        <v>399</v>
      </c>
      <c r="B439" s="11" t="s">
        <v>400</v>
      </c>
      <c r="C439" s="11" t="s">
        <v>11</v>
      </c>
      <c r="D439" s="11" t="s">
        <v>12</v>
      </c>
      <c r="E439" s="11" t="s">
        <v>55</v>
      </c>
      <c r="F439" s="11" t="s">
        <v>55</v>
      </c>
      <c r="G439" s="11" t="s">
        <v>137</v>
      </c>
      <c r="H439" s="14">
        <v>42758</v>
      </c>
      <c r="I439" s="14">
        <v>42767</v>
      </c>
      <c r="J439" s="17">
        <f t="shared" si="12"/>
        <v>9</v>
      </c>
      <c r="K439" s="14" t="str">
        <f t="shared" si="13"/>
        <v>Low Risk</v>
      </c>
      <c r="L439" s="12" t="s">
        <v>15</v>
      </c>
    </row>
    <row r="440" spans="1:12" x14ac:dyDescent="0.25">
      <c r="A440" s="7" t="s">
        <v>53</v>
      </c>
      <c r="B440" s="8" t="s">
        <v>54</v>
      </c>
      <c r="C440" s="8" t="s">
        <v>11</v>
      </c>
      <c r="D440" s="8" t="s">
        <v>12</v>
      </c>
      <c r="E440" s="8" t="s">
        <v>55</v>
      </c>
      <c r="F440" s="8" t="s">
        <v>55</v>
      </c>
      <c r="G440" s="8" t="s">
        <v>14</v>
      </c>
      <c r="H440" s="13">
        <v>43090</v>
      </c>
      <c r="I440" s="13">
        <v>43113</v>
      </c>
      <c r="J440" s="16">
        <f t="shared" si="12"/>
        <v>23</v>
      </c>
      <c r="K440" s="13" t="str">
        <f t="shared" si="13"/>
        <v>Low Risk</v>
      </c>
      <c r="L440" s="9" t="s">
        <v>15</v>
      </c>
    </row>
    <row r="441" spans="1:12" x14ac:dyDescent="0.25">
      <c r="A441" s="10" t="s">
        <v>53</v>
      </c>
      <c r="B441" s="11" t="s">
        <v>54</v>
      </c>
      <c r="C441" s="11" t="s">
        <v>11</v>
      </c>
      <c r="D441" s="11" t="s">
        <v>12</v>
      </c>
      <c r="E441" s="11" t="s">
        <v>55</v>
      </c>
      <c r="F441" s="11" t="s">
        <v>55</v>
      </c>
      <c r="G441" s="11" t="s">
        <v>14</v>
      </c>
      <c r="H441" s="14">
        <v>42760</v>
      </c>
      <c r="I441" s="14">
        <v>42798</v>
      </c>
      <c r="J441" s="17">
        <f t="shared" si="12"/>
        <v>38</v>
      </c>
      <c r="K441" s="14" t="str">
        <f t="shared" si="13"/>
        <v>High Risk</v>
      </c>
      <c r="L441" s="12" t="s">
        <v>15</v>
      </c>
    </row>
    <row r="442" spans="1:12" x14ac:dyDescent="0.25">
      <c r="A442" s="10" t="s">
        <v>575</v>
      </c>
      <c r="B442" s="11" t="s">
        <v>519</v>
      </c>
      <c r="C442" s="11" t="s">
        <v>11</v>
      </c>
      <c r="D442" s="11" t="s">
        <v>12</v>
      </c>
      <c r="E442" s="11" t="s">
        <v>55</v>
      </c>
      <c r="F442" s="11" t="s">
        <v>55</v>
      </c>
      <c r="G442" s="11" t="s">
        <v>14</v>
      </c>
      <c r="H442" s="14">
        <v>43107</v>
      </c>
      <c r="I442" s="14">
        <v>43131</v>
      </c>
      <c r="J442" s="17">
        <f t="shared" si="12"/>
        <v>24</v>
      </c>
      <c r="K442" s="14" t="str">
        <f t="shared" si="13"/>
        <v>Low Risk</v>
      </c>
      <c r="L442" s="12" t="s">
        <v>15</v>
      </c>
    </row>
    <row r="443" spans="1:12" x14ac:dyDescent="0.25">
      <c r="A443" s="7" t="s">
        <v>702</v>
      </c>
      <c r="B443" s="8" t="s">
        <v>544</v>
      </c>
      <c r="C443" s="8" t="s">
        <v>11</v>
      </c>
      <c r="D443" s="8" t="s">
        <v>12</v>
      </c>
      <c r="E443" s="8" t="s">
        <v>55</v>
      </c>
      <c r="F443" s="8" t="s">
        <v>55</v>
      </c>
      <c r="G443" s="8" t="s">
        <v>14</v>
      </c>
      <c r="H443" s="13">
        <v>43128</v>
      </c>
      <c r="I443" s="13">
        <v>43138</v>
      </c>
      <c r="J443" s="16">
        <f t="shared" si="12"/>
        <v>10</v>
      </c>
      <c r="K443" s="13" t="str">
        <f t="shared" si="13"/>
        <v>Low Risk</v>
      </c>
      <c r="L443" s="9" t="s">
        <v>15</v>
      </c>
    </row>
    <row r="444" spans="1:12" x14ac:dyDescent="0.25">
      <c r="A444" s="7" t="s">
        <v>494</v>
      </c>
      <c r="B444" s="8" t="s">
        <v>327</v>
      </c>
      <c r="C444" s="8" t="s">
        <v>11</v>
      </c>
      <c r="D444" s="8" t="s">
        <v>12</v>
      </c>
      <c r="E444" s="8" t="s">
        <v>55</v>
      </c>
      <c r="F444" s="8" t="s">
        <v>55</v>
      </c>
      <c r="G444" s="8" t="s">
        <v>14</v>
      </c>
      <c r="H444" s="13">
        <v>42739</v>
      </c>
      <c r="I444" s="13">
        <v>42748</v>
      </c>
      <c r="J444" s="16">
        <f t="shared" si="12"/>
        <v>9</v>
      </c>
      <c r="K444" s="13" t="str">
        <f t="shared" si="13"/>
        <v>Low Risk</v>
      </c>
      <c r="L444" s="9" t="s">
        <v>15</v>
      </c>
    </row>
    <row r="445" spans="1:12" x14ac:dyDescent="0.25">
      <c r="A445" s="7" t="s">
        <v>364</v>
      </c>
      <c r="B445" s="8" t="s">
        <v>189</v>
      </c>
      <c r="C445" s="8" t="s">
        <v>11</v>
      </c>
      <c r="D445" s="8" t="s">
        <v>12</v>
      </c>
      <c r="E445" s="8" t="s">
        <v>55</v>
      </c>
      <c r="F445" s="8" t="s">
        <v>55</v>
      </c>
      <c r="G445" s="8" t="s">
        <v>14</v>
      </c>
      <c r="H445" s="13">
        <v>42775</v>
      </c>
      <c r="I445" s="13">
        <v>42788</v>
      </c>
      <c r="J445" s="16">
        <f t="shared" si="12"/>
        <v>13</v>
      </c>
      <c r="K445" s="13" t="str">
        <f t="shared" si="13"/>
        <v>Low Risk</v>
      </c>
      <c r="L445" s="9" t="s">
        <v>15</v>
      </c>
    </row>
    <row r="446" spans="1:12" x14ac:dyDescent="0.25">
      <c r="A446" s="10" t="s">
        <v>410</v>
      </c>
      <c r="B446" s="11" t="s">
        <v>189</v>
      </c>
      <c r="C446" s="11" t="s">
        <v>11</v>
      </c>
      <c r="D446" s="11" t="s">
        <v>12</v>
      </c>
      <c r="E446" s="11" t="s">
        <v>55</v>
      </c>
      <c r="F446" s="11" t="s">
        <v>55</v>
      </c>
      <c r="G446" s="11" t="s">
        <v>14</v>
      </c>
      <c r="H446" s="14">
        <v>43139</v>
      </c>
      <c r="I446" s="14">
        <v>43156</v>
      </c>
      <c r="J446" s="17">
        <f t="shared" si="12"/>
        <v>17</v>
      </c>
      <c r="K446" s="14" t="str">
        <f t="shared" si="13"/>
        <v>Low Risk</v>
      </c>
      <c r="L446" s="12" t="s">
        <v>15</v>
      </c>
    </row>
    <row r="447" spans="1:12" x14ac:dyDescent="0.25">
      <c r="A447" s="7" t="s">
        <v>666</v>
      </c>
      <c r="B447" s="8" t="s">
        <v>180</v>
      </c>
      <c r="C447" s="8" t="s">
        <v>11</v>
      </c>
      <c r="D447" s="8" t="s">
        <v>12</v>
      </c>
      <c r="E447" s="8" t="s">
        <v>55</v>
      </c>
      <c r="F447" s="8" t="s">
        <v>55</v>
      </c>
      <c r="G447" s="8" t="s">
        <v>14</v>
      </c>
      <c r="H447" s="13">
        <v>43160</v>
      </c>
      <c r="I447" s="13">
        <v>43170</v>
      </c>
      <c r="J447" s="16">
        <f t="shared" si="12"/>
        <v>10</v>
      </c>
      <c r="K447" s="13" t="str">
        <f t="shared" si="13"/>
        <v>Low Risk</v>
      </c>
      <c r="L447" s="9" t="s">
        <v>15</v>
      </c>
    </row>
    <row r="448" spans="1:12" x14ac:dyDescent="0.25">
      <c r="A448" s="10" t="s">
        <v>729</v>
      </c>
      <c r="B448" s="11" t="s">
        <v>452</v>
      </c>
      <c r="C448" s="11" t="s">
        <v>11</v>
      </c>
      <c r="D448" s="11" t="s">
        <v>12</v>
      </c>
      <c r="E448" s="11" t="s">
        <v>55</v>
      </c>
      <c r="F448" s="11" t="s">
        <v>55</v>
      </c>
      <c r="G448" s="11" t="s">
        <v>14</v>
      </c>
      <c r="H448" s="14">
        <v>43108</v>
      </c>
      <c r="I448" s="14">
        <v>43117</v>
      </c>
      <c r="J448" s="17">
        <f t="shared" si="12"/>
        <v>9</v>
      </c>
      <c r="K448" s="14" t="str">
        <f t="shared" si="13"/>
        <v>Low Risk</v>
      </c>
      <c r="L448" s="12" t="s">
        <v>15</v>
      </c>
    </row>
    <row r="449" spans="1:12" x14ac:dyDescent="0.25">
      <c r="A449" s="7" t="s">
        <v>677</v>
      </c>
      <c r="B449" s="8" t="s">
        <v>413</v>
      </c>
      <c r="C449" s="8" t="s">
        <v>11</v>
      </c>
      <c r="D449" s="8" t="s">
        <v>12</v>
      </c>
      <c r="E449" s="8" t="s">
        <v>55</v>
      </c>
      <c r="F449" s="8" t="s">
        <v>55</v>
      </c>
      <c r="G449" s="8" t="s">
        <v>14</v>
      </c>
      <c r="H449" s="13">
        <v>43150</v>
      </c>
      <c r="I449" s="13">
        <v>43174</v>
      </c>
      <c r="J449" s="16">
        <f t="shared" si="12"/>
        <v>24</v>
      </c>
      <c r="K449" s="13" t="str">
        <f t="shared" si="13"/>
        <v>Low Risk</v>
      </c>
      <c r="L449" s="9" t="s">
        <v>15</v>
      </c>
    </row>
    <row r="450" spans="1:12" x14ac:dyDescent="0.25">
      <c r="A450" s="7" t="s">
        <v>705</v>
      </c>
      <c r="B450" s="8" t="s">
        <v>413</v>
      </c>
      <c r="C450" s="8" t="s">
        <v>11</v>
      </c>
      <c r="D450" s="8" t="s">
        <v>12</v>
      </c>
      <c r="E450" s="8" t="s">
        <v>55</v>
      </c>
      <c r="F450" s="8" t="s">
        <v>55</v>
      </c>
      <c r="G450" s="8" t="s">
        <v>14</v>
      </c>
      <c r="H450" s="13">
        <v>43125</v>
      </c>
      <c r="I450" s="13">
        <v>43145</v>
      </c>
      <c r="J450" s="16">
        <f t="shared" ref="J450:J513" si="14">I450-H450</f>
        <v>20</v>
      </c>
      <c r="K450" s="13" t="str">
        <f t="shared" ref="K450:K513" si="15">IF(J450&gt;30,"High Risk","Low Risk")</f>
        <v>Low Risk</v>
      </c>
      <c r="L450" s="9" t="s">
        <v>15</v>
      </c>
    </row>
    <row r="451" spans="1:12" x14ac:dyDescent="0.25">
      <c r="A451" s="7" t="s">
        <v>701</v>
      </c>
      <c r="B451" s="8" t="s">
        <v>84</v>
      </c>
      <c r="C451" s="8" t="s">
        <v>11</v>
      </c>
      <c r="D451" s="8" t="s">
        <v>12</v>
      </c>
      <c r="E451" s="8" t="s">
        <v>55</v>
      </c>
      <c r="F451" s="8" t="s">
        <v>55</v>
      </c>
      <c r="G451" s="8" t="s">
        <v>14</v>
      </c>
      <c r="H451" s="13">
        <v>43129</v>
      </c>
      <c r="I451" s="13">
        <v>43136</v>
      </c>
      <c r="J451" s="16">
        <f t="shared" si="14"/>
        <v>7</v>
      </c>
      <c r="K451" s="13" t="str">
        <f t="shared" si="15"/>
        <v>Low Risk</v>
      </c>
      <c r="L451" s="9" t="s">
        <v>15</v>
      </c>
    </row>
    <row r="452" spans="1:12" x14ac:dyDescent="0.25">
      <c r="A452" s="10" t="s">
        <v>483</v>
      </c>
      <c r="B452" s="11" t="s">
        <v>484</v>
      </c>
      <c r="C452" s="11" t="s">
        <v>11</v>
      </c>
      <c r="D452" s="11" t="s">
        <v>12</v>
      </c>
      <c r="E452" s="11" t="s">
        <v>55</v>
      </c>
      <c r="F452" s="11" t="s">
        <v>55</v>
      </c>
      <c r="G452" s="11" t="s">
        <v>14</v>
      </c>
      <c r="H452" s="14">
        <v>42741</v>
      </c>
      <c r="I452" s="14">
        <v>42767</v>
      </c>
      <c r="J452" s="17">
        <f t="shared" si="14"/>
        <v>26</v>
      </c>
      <c r="K452" s="14" t="str">
        <f t="shared" si="15"/>
        <v>Low Risk</v>
      </c>
      <c r="L452" s="12" t="s">
        <v>15</v>
      </c>
    </row>
    <row r="453" spans="1:12" x14ac:dyDescent="0.25">
      <c r="A453" s="10" t="s">
        <v>88</v>
      </c>
      <c r="B453" s="11" t="s">
        <v>89</v>
      </c>
      <c r="C453" s="11" t="s">
        <v>11</v>
      </c>
      <c r="D453" s="11" t="s">
        <v>12</v>
      </c>
      <c r="E453" s="11" t="s">
        <v>55</v>
      </c>
      <c r="F453" s="11" t="s">
        <v>55</v>
      </c>
      <c r="G453" s="11" t="s">
        <v>14</v>
      </c>
      <c r="H453" s="14">
        <v>43104</v>
      </c>
      <c r="I453" s="14">
        <v>43122</v>
      </c>
      <c r="J453" s="17">
        <f t="shared" si="14"/>
        <v>18</v>
      </c>
      <c r="K453" s="14" t="str">
        <f t="shared" si="15"/>
        <v>Low Risk</v>
      </c>
      <c r="L453" s="12" t="s">
        <v>15</v>
      </c>
    </row>
    <row r="454" spans="1:12" x14ac:dyDescent="0.25">
      <c r="A454" s="10" t="s">
        <v>502</v>
      </c>
      <c r="B454" s="11" t="s">
        <v>77</v>
      </c>
      <c r="C454" s="11" t="s">
        <v>11</v>
      </c>
      <c r="D454" s="11" t="s">
        <v>12</v>
      </c>
      <c r="E454" s="11" t="s">
        <v>55</v>
      </c>
      <c r="F454" s="11" t="s">
        <v>55</v>
      </c>
      <c r="G454" s="11" t="s">
        <v>14</v>
      </c>
      <c r="H454" s="14">
        <v>42737</v>
      </c>
      <c r="I454" s="14">
        <v>42754</v>
      </c>
      <c r="J454" s="17">
        <f t="shared" si="14"/>
        <v>17</v>
      </c>
      <c r="K454" s="14" t="str">
        <f t="shared" si="15"/>
        <v>Low Risk</v>
      </c>
      <c r="L454" s="12" t="s">
        <v>15</v>
      </c>
    </row>
    <row r="455" spans="1:12" x14ac:dyDescent="0.25">
      <c r="A455" s="7" t="s">
        <v>303</v>
      </c>
      <c r="B455" s="8" t="s">
        <v>304</v>
      </c>
      <c r="C455" s="8" t="s">
        <v>11</v>
      </c>
      <c r="D455" s="8" t="s">
        <v>12</v>
      </c>
      <c r="E455" s="8" t="s">
        <v>55</v>
      </c>
      <c r="F455" s="8" t="s">
        <v>55</v>
      </c>
      <c r="G455" s="8" t="s">
        <v>14</v>
      </c>
      <c r="H455" s="13">
        <v>42746</v>
      </c>
      <c r="I455" s="13">
        <v>42766</v>
      </c>
      <c r="J455" s="16">
        <f t="shared" si="14"/>
        <v>20</v>
      </c>
      <c r="K455" s="13" t="str">
        <f t="shared" si="15"/>
        <v>Low Risk</v>
      </c>
      <c r="L455" s="9" t="s">
        <v>15</v>
      </c>
    </row>
    <row r="456" spans="1:12" x14ac:dyDescent="0.25">
      <c r="A456" s="10" t="s">
        <v>274</v>
      </c>
      <c r="B456" s="11" t="s">
        <v>237</v>
      </c>
      <c r="C456" s="11" t="s">
        <v>11</v>
      </c>
      <c r="D456" s="11" t="s">
        <v>12</v>
      </c>
      <c r="E456" s="11" t="s">
        <v>55</v>
      </c>
      <c r="F456" s="11" t="s">
        <v>55</v>
      </c>
      <c r="G456" s="11" t="s">
        <v>14</v>
      </c>
      <c r="H456" s="14">
        <v>43109</v>
      </c>
      <c r="I456" s="14">
        <v>43121</v>
      </c>
      <c r="J456" s="17">
        <f t="shared" si="14"/>
        <v>12</v>
      </c>
      <c r="K456" s="14" t="str">
        <f t="shared" si="15"/>
        <v>Low Risk</v>
      </c>
      <c r="L456" s="12" t="s">
        <v>15</v>
      </c>
    </row>
    <row r="457" spans="1:12" x14ac:dyDescent="0.25">
      <c r="A457" s="10" t="s">
        <v>225</v>
      </c>
      <c r="B457" s="11" t="s">
        <v>176</v>
      </c>
      <c r="C457" s="11" t="s">
        <v>11</v>
      </c>
      <c r="D457" s="11" t="s">
        <v>12</v>
      </c>
      <c r="E457" s="11" t="s">
        <v>55</v>
      </c>
      <c r="F457" s="11" t="s">
        <v>55</v>
      </c>
      <c r="G457" s="11" t="s">
        <v>14</v>
      </c>
      <c r="H457" s="14">
        <v>42772</v>
      </c>
      <c r="I457" s="14">
        <v>42797</v>
      </c>
      <c r="J457" s="17">
        <f t="shared" si="14"/>
        <v>25</v>
      </c>
      <c r="K457" s="14" t="str">
        <f t="shared" si="15"/>
        <v>Low Risk</v>
      </c>
      <c r="L457" s="12" t="s">
        <v>15</v>
      </c>
    </row>
    <row r="458" spans="1:12" x14ac:dyDescent="0.25">
      <c r="A458" s="7" t="s">
        <v>659</v>
      </c>
      <c r="B458" s="8" t="s">
        <v>536</v>
      </c>
      <c r="C458" s="8" t="s">
        <v>11</v>
      </c>
      <c r="D458" s="8" t="s">
        <v>12</v>
      </c>
      <c r="E458" s="8" t="s">
        <v>55</v>
      </c>
      <c r="F458" s="8" t="s">
        <v>55</v>
      </c>
      <c r="G458" s="8" t="s">
        <v>14</v>
      </c>
      <c r="H458" s="13">
        <v>43170</v>
      </c>
      <c r="I458" s="13">
        <v>43180</v>
      </c>
      <c r="J458" s="16">
        <f t="shared" si="14"/>
        <v>10</v>
      </c>
      <c r="K458" s="13" t="str">
        <f t="shared" si="15"/>
        <v>Low Risk</v>
      </c>
      <c r="L458" s="9" t="s">
        <v>15</v>
      </c>
    </row>
    <row r="459" spans="1:12" x14ac:dyDescent="0.25">
      <c r="A459" s="7" t="s">
        <v>703</v>
      </c>
      <c r="B459" s="8" t="s">
        <v>536</v>
      </c>
      <c r="C459" s="8" t="s">
        <v>11</v>
      </c>
      <c r="D459" s="8" t="s">
        <v>12</v>
      </c>
      <c r="E459" s="8" t="s">
        <v>55</v>
      </c>
      <c r="F459" s="8" t="s">
        <v>55</v>
      </c>
      <c r="G459" s="8" t="s">
        <v>14</v>
      </c>
      <c r="H459" s="13">
        <v>43128</v>
      </c>
      <c r="I459" s="13">
        <v>43139</v>
      </c>
      <c r="J459" s="16">
        <f t="shared" si="14"/>
        <v>11</v>
      </c>
      <c r="K459" s="13" t="str">
        <f t="shared" si="15"/>
        <v>Low Risk</v>
      </c>
      <c r="L459" s="9" t="s">
        <v>15</v>
      </c>
    </row>
    <row r="460" spans="1:12" x14ac:dyDescent="0.25">
      <c r="A460" s="10" t="s">
        <v>192</v>
      </c>
      <c r="B460" s="11" t="s">
        <v>193</v>
      </c>
      <c r="C460" s="11" t="s">
        <v>11</v>
      </c>
      <c r="D460" s="11" t="s">
        <v>12</v>
      </c>
      <c r="E460" s="11" t="s">
        <v>55</v>
      </c>
      <c r="F460" s="11" t="s">
        <v>55</v>
      </c>
      <c r="G460" s="11" t="s">
        <v>14</v>
      </c>
      <c r="H460" s="14">
        <v>42748</v>
      </c>
      <c r="I460" s="14">
        <v>42772</v>
      </c>
      <c r="J460" s="17">
        <f t="shared" si="14"/>
        <v>24</v>
      </c>
      <c r="K460" s="14" t="str">
        <f t="shared" si="15"/>
        <v>Low Risk</v>
      </c>
      <c r="L460" s="12" t="s">
        <v>15</v>
      </c>
    </row>
    <row r="461" spans="1:12" x14ac:dyDescent="0.25">
      <c r="A461" s="10" t="s">
        <v>198</v>
      </c>
      <c r="B461" s="11" t="s">
        <v>127</v>
      </c>
      <c r="C461" s="11" t="s">
        <v>11</v>
      </c>
      <c r="D461" s="11" t="s">
        <v>12</v>
      </c>
      <c r="E461" s="11" t="s">
        <v>55</v>
      </c>
      <c r="F461" s="11" t="s">
        <v>55</v>
      </c>
      <c r="G461" s="11" t="s">
        <v>14</v>
      </c>
      <c r="H461" s="14">
        <v>43114</v>
      </c>
      <c r="I461" s="14">
        <v>43132</v>
      </c>
      <c r="J461" s="17">
        <f t="shared" si="14"/>
        <v>18</v>
      </c>
      <c r="K461" s="14" t="str">
        <f t="shared" si="15"/>
        <v>Low Risk</v>
      </c>
      <c r="L461" s="12" t="s">
        <v>15</v>
      </c>
    </row>
    <row r="462" spans="1:12" x14ac:dyDescent="0.25">
      <c r="A462" s="7" t="s">
        <v>280</v>
      </c>
      <c r="B462" s="8" t="s">
        <v>127</v>
      </c>
      <c r="C462" s="8" t="s">
        <v>11</v>
      </c>
      <c r="D462" s="8" t="s">
        <v>12</v>
      </c>
      <c r="E462" s="8" t="s">
        <v>55</v>
      </c>
      <c r="F462" s="8" t="s">
        <v>55</v>
      </c>
      <c r="G462" s="8" t="s">
        <v>14</v>
      </c>
      <c r="H462" s="13">
        <v>42829</v>
      </c>
      <c r="I462" s="13">
        <v>42844</v>
      </c>
      <c r="J462" s="16">
        <f t="shared" si="14"/>
        <v>15</v>
      </c>
      <c r="K462" s="13" t="str">
        <f t="shared" si="15"/>
        <v>Low Risk</v>
      </c>
      <c r="L462" s="9" t="s">
        <v>15</v>
      </c>
    </row>
    <row r="463" spans="1:12" x14ac:dyDescent="0.25">
      <c r="A463" s="7" t="s">
        <v>204</v>
      </c>
      <c r="B463" s="8" t="s">
        <v>205</v>
      </c>
      <c r="C463" s="8" t="s">
        <v>11</v>
      </c>
      <c r="D463" s="8" t="s">
        <v>12</v>
      </c>
      <c r="E463" s="8" t="s">
        <v>55</v>
      </c>
      <c r="F463" s="8" t="s">
        <v>55</v>
      </c>
      <c r="G463" s="8" t="s">
        <v>14</v>
      </c>
      <c r="H463" s="13">
        <v>43122</v>
      </c>
      <c r="I463" s="13">
        <v>43137</v>
      </c>
      <c r="J463" s="16">
        <f t="shared" si="14"/>
        <v>15</v>
      </c>
      <c r="K463" s="13" t="str">
        <f t="shared" si="15"/>
        <v>Low Risk</v>
      </c>
      <c r="L463" s="9" t="s">
        <v>15</v>
      </c>
    </row>
    <row r="464" spans="1:12" x14ac:dyDescent="0.25">
      <c r="A464" s="7" t="s">
        <v>214</v>
      </c>
      <c r="B464" s="8" t="s">
        <v>215</v>
      </c>
      <c r="C464" s="8" t="s">
        <v>11</v>
      </c>
      <c r="D464" s="8" t="s">
        <v>12</v>
      </c>
      <c r="E464" s="8" t="s">
        <v>168</v>
      </c>
      <c r="F464" s="8" t="s">
        <v>168</v>
      </c>
      <c r="G464" s="8" t="s">
        <v>14</v>
      </c>
      <c r="H464" s="13">
        <v>42951</v>
      </c>
      <c r="I464" s="13">
        <v>42968</v>
      </c>
      <c r="J464" s="16">
        <f t="shared" si="14"/>
        <v>17</v>
      </c>
      <c r="K464" s="13" t="str">
        <f t="shared" si="15"/>
        <v>Low Risk</v>
      </c>
      <c r="L464" s="9" t="s">
        <v>15</v>
      </c>
    </row>
    <row r="465" spans="1:12" x14ac:dyDescent="0.25">
      <c r="A465" s="7" t="s">
        <v>185</v>
      </c>
      <c r="B465" s="8" t="s">
        <v>131</v>
      </c>
      <c r="C465" s="8" t="s">
        <v>11</v>
      </c>
      <c r="D465" s="8" t="s">
        <v>12</v>
      </c>
      <c r="E465" s="8" t="s">
        <v>168</v>
      </c>
      <c r="F465" s="8" t="s">
        <v>168</v>
      </c>
      <c r="G465" s="8" t="s">
        <v>14</v>
      </c>
      <c r="H465" s="13">
        <v>42975</v>
      </c>
      <c r="I465" s="13">
        <v>42992</v>
      </c>
      <c r="J465" s="16">
        <f t="shared" si="14"/>
        <v>17</v>
      </c>
      <c r="K465" s="13" t="str">
        <f t="shared" si="15"/>
        <v>Low Risk</v>
      </c>
      <c r="L465" s="9" t="s">
        <v>15</v>
      </c>
    </row>
    <row r="466" spans="1:12" x14ac:dyDescent="0.25">
      <c r="A466" s="10" t="s">
        <v>201</v>
      </c>
      <c r="B466" s="11" t="s">
        <v>202</v>
      </c>
      <c r="C466" s="11" t="s">
        <v>11</v>
      </c>
      <c r="D466" s="11" t="s">
        <v>12</v>
      </c>
      <c r="E466" s="11" t="s">
        <v>168</v>
      </c>
      <c r="F466" s="11" t="s">
        <v>168</v>
      </c>
      <c r="G466" s="11" t="s">
        <v>14</v>
      </c>
      <c r="H466" s="14">
        <v>42956</v>
      </c>
      <c r="I466" s="14">
        <v>42984</v>
      </c>
      <c r="J466" s="17">
        <f t="shared" si="14"/>
        <v>28</v>
      </c>
      <c r="K466" s="14" t="str">
        <f t="shared" si="15"/>
        <v>Low Risk</v>
      </c>
      <c r="L466" s="12" t="s">
        <v>15</v>
      </c>
    </row>
    <row r="467" spans="1:12" x14ac:dyDescent="0.25">
      <c r="A467" s="10" t="s">
        <v>244</v>
      </c>
      <c r="B467" s="11" t="s">
        <v>113</v>
      </c>
      <c r="C467" s="11" t="s">
        <v>11</v>
      </c>
      <c r="D467" s="11" t="s">
        <v>12</v>
      </c>
      <c r="E467" s="11" t="s">
        <v>168</v>
      </c>
      <c r="F467" s="11" t="s">
        <v>168</v>
      </c>
      <c r="G467" s="11" t="s">
        <v>14</v>
      </c>
      <c r="H467" s="14">
        <v>42885</v>
      </c>
      <c r="I467" s="14">
        <v>42900</v>
      </c>
      <c r="J467" s="17">
        <f t="shared" si="14"/>
        <v>15</v>
      </c>
      <c r="K467" s="14" t="str">
        <f t="shared" si="15"/>
        <v>Low Risk</v>
      </c>
      <c r="L467" s="12" t="s">
        <v>15</v>
      </c>
    </row>
    <row r="468" spans="1:12" x14ac:dyDescent="0.25">
      <c r="A468" s="7" t="s">
        <v>557</v>
      </c>
      <c r="B468" s="8" t="s">
        <v>113</v>
      </c>
      <c r="C468" s="8" t="s">
        <v>11</v>
      </c>
      <c r="D468" s="8" t="s">
        <v>12</v>
      </c>
      <c r="E468" s="8" t="s">
        <v>168</v>
      </c>
      <c r="F468" s="8" t="s">
        <v>168</v>
      </c>
      <c r="G468" s="8" t="s">
        <v>14</v>
      </c>
      <c r="H468" s="13">
        <v>43410</v>
      </c>
      <c r="I468" s="13">
        <v>43423</v>
      </c>
      <c r="J468" s="16">
        <f t="shared" si="14"/>
        <v>13</v>
      </c>
      <c r="K468" s="13" t="str">
        <f t="shared" si="15"/>
        <v>Low Risk</v>
      </c>
      <c r="L468" s="9" t="s">
        <v>15</v>
      </c>
    </row>
    <row r="469" spans="1:12" x14ac:dyDescent="0.25">
      <c r="A469" s="10" t="s">
        <v>174</v>
      </c>
      <c r="B469" s="11" t="s">
        <v>113</v>
      </c>
      <c r="C469" s="11" t="s">
        <v>11</v>
      </c>
      <c r="D469" s="11" t="s">
        <v>12</v>
      </c>
      <c r="E469" s="11" t="s">
        <v>168</v>
      </c>
      <c r="F469" s="11" t="s">
        <v>168</v>
      </c>
      <c r="G469" s="11" t="s">
        <v>14</v>
      </c>
      <c r="H469" s="14">
        <v>42990</v>
      </c>
      <c r="I469" s="14">
        <v>43004</v>
      </c>
      <c r="J469" s="17">
        <f t="shared" si="14"/>
        <v>14</v>
      </c>
      <c r="K469" s="14" t="str">
        <f t="shared" si="15"/>
        <v>Low Risk</v>
      </c>
      <c r="L469" s="12" t="s">
        <v>15</v>
      </c>
    </row>
    <row r="470" spans="1:12" x14ac:dyDescent="0.25">
      <c r="A470" s="10" t="s">
        <v>183</v>
      </c>
      <c r="B470" s="11" t="s">
        <v>184</v>
      </c>
      <c r="C470" s="11" t="s">
        <v>11</v>
      </c>
      <c r="D470" s="11" t="s">
        <v>12</v>
      </c>
      <c r="E470" s="11" t="s">
        <v>168</v>
      </c>
      <c r="F470" s="11" t="s">
        <v>168</v>
      </c>
      <c r="G470" s="11" t="s">
        <v>14</v>
      </c>
      <c r="H470" s="14">
        <v>42977</v>
      </c>
      <c r="I470" s="14">
        <v>42996</v>
      </c>
      <c r="J470" s="17">
        <f t="shared" si="14"/>
        <v>19</v>
      </c>
      <c r="K470" s="14" t="str">
        <f t="shared" si="15"/>
        <v>Low Risk</v>
      </c>
      <c r="L470" s="12" t="s">
        <v>15</v>
      </c>
    </row>
    <row r="471" spans="1:12" x14ac:dyDescent="0.25">
      <c r="A471" s="10" t="s">
        <v>241</v>
      </c>
      <c r="B471" s="11" t="s">
        <v>187</v>
      </c>
      <c r="C471" s="11" t="s">
        <v>11</v>
      </c>
      <c r="D471" s="11" t="s">
        <v>12</v>
      </c>
      <c r="E471" s="11" t="s">
        <v>168</v>
      </c>
      <c r="F471" s="11" t="s">
        <v>168</v>
      </c>
      <c r="G471" s="11" t="s">
        <v>14</v>
      </c>
      <c r="H471" s="14">
        <v>42891</v>
      </c>
      <c r="I471" s="14">
        <v>42909</v>
      </c>
      <c r="J471" s="17">
        <f t="shared" si="14"/>
        <v>18</v>
      </c>
      <c r="K471" s="14" t="str">
        <f t="shared" si="15"/>
        <v>Low Risk</v>
      </c>
      <c r="L471" s="12" t="s">
        <v>15</v>
      </c>
    </row>
    <row r="472" spans="1:12" x14ac:dyDescent="0.25">
      <c r="A472" s="7" t="s">
        <v>186</v>
      </c>
      <c r="B472" s="8" t="s">
        <v>187</v>
      </c>
      <c r="C472" s="8" t="s">
        <v>11</v>
      </c>
      <c r="D472" s="8" t="s">
        <v>12</v>
      </c>
      <c r="E472" s="8" t="s">
        <v>168</v>
      </c>
      <c r="F472" s="8" t="s">
        <v>168</v>
      </c>
      <c r="G472" s="8" t="s">
        <v>14</v>
      </c>
      <c r="H472" s="13">
        <v>42975</v>
      </c>
      <c r="I472" s="13">
        <v>42990</v>
      </c>
      <c r="J472" s="16">
        <f t="shared" si="14"/>
        <v>15</v>
      </c>
      <c r="K472" s="13" t="str">
        <f t="shared" si="15"/>
        <v>Low Risk</v>
      </c>
      <c r="L472" s="9" t="s">
        <v>15</v>
      </c>
    </row>
    <row r="473" spans="1:12" x14ac:dyDescent="0.25">
      <c r="A473" s="10" t="s">
        <v>222</v>
      </c>
      <c r="B473" s="11" t="s">
        <v>223</v>
      </c>
      <c r="C473" s="11" t="s">
        <v>11</v>
      </c>
      <c r="D473" s="11" t="s">
        <v>12</v>
      </c>
      <c r="E473" s="11" t="s">
        <v>168</v>
      </c>
      <c r="F473" s="11" t="s">
        <v>168</v>
      </c>
      <c r="G473" s="11" t="s">
        <v>14</v>
      </c>
      <c r="H473" s="14">
        <v>42947</v>
      </c>
      <c r="I473" s="14">
        <v>42956</v>
      </c>
      <c r="J473" s="17">
        <f t="shared" si="14"/>
        <v>9</v>
      </c>
      <c r="K473" s="14" t="str">
        <f t="shared" si="15"/>
        <v>Low Risk</v>
      </c>
      <c r="L473" s="12" t="s">
        <v>15</v>
      </c>
    </row>
    <row r="474" spans="1:12" x14ac:dyDescent="0.25">
      <c r="A474" s="10" t="s">
        <v>170</v>
      </c>
      <c r="B474" s="11" t="s">
        <v>82</v>
      </c>
      <c r="C474" s="11" t="s">
        <v>11</v>
      </c>
      <c r="D474" s="11" t="s">
        <v>12</v>
      </c>
      <c r="E474" s="11" t="s">
        <v>168</v>
      </c>
      <c r="F474" s="11" t="s">
        <v>168</v>
      </c>
      <c r="G474" s="11" t="s">
        <v>14</v>
      </c>
      <c r="H474" s="14">
        <v>42991</v>
      </c>
      <c r="I474" s="14">
        <v>43003</v>
      </c>
      <c r="J474" s="17">
        <f t="shared" si="14"/>
        <v>12</v>
      </c>
      <c r="K474" s="14" t="str">
        <f t="shared" si="15"/>
        <v>Low Risk</v>
      </c>
      <c r="L474" s="12" t="s">
        <v>15</v>
      </c>
    </row>
    <row r="475" spans="1:12" x14ac:dyDescent="0.25">
      <c r="A475" s="10" t="s">
        <v>194</v>
      </c>
      <c r="B475" s="11" t="s">
        <v>102</v>
      </c>
      <c r="C475" s="11" t="s">
        <v>11</v>
      </c>
      <c r="D475" s="11" t="s">
        <v>12</v>
      </c>
      <c r="E475" s="11" t="s">
        <v>168</v>
      </c>
      <c r="F475" s="11" t="s">
        <v>168</v>
      </c>
      <c r="G475" s="11" t="s">
        <v>14</v>
      </c>
      <c r="H475" s="14">
        <v>42964</v>
      </c>
      <c r="I475" s="14">
        <v>42978</v>
      </c>
      <c r="J475" s="17">
        <f t="shared" si="14"/>
        <v>14</v>
      </c>
      <c r="K475" s="14" t="str">
        <f t="shared" si="15"/>
        <v>Low Risk</v>
      </c>
      <c r="L475" s="12" t="s">
        <v>15</v>
      </c>
    </row>
    <row r="476" spans="1:12" x14ac:dyDescent="0.25">
      <c r="A476" s="7" t="s">
        <v>177</v>
      </c>
      <c r="B476" s="8" t="s">
        <v>102</v>
      </c>
      <c r="C476" s="8" t="s">
        <v>11</v>
      </c>
      <c r="D476" s="8" t="s">
        <v>12</v>
      </c>
      <c r="E476" s="8" t="s">
        <v>168</v>
      </c>
      <c r="F476" s="8" t="s">
        <v>168</v>
      </c>
      <c r="G476" s="8" t="s">
        <v>14</v>
      </c>
      <c r="H476" s="13">
        <v>42989</v>
      </c>
      <c r="I476" s="13">
        <v>42997</v>
      </c>
      <c r="J476" s="16">
        <f t="shared" si="14"/>
        <v>8</v>
      </c>
      <c r="K476" s="13" t="str">
        <f t="shared" si="15"/>
        <v>Low Risk</v>
      </c>
      <c r="L476" s="9" t="s">
        <v>15</v>
      </c>
    </row>
    <row r="477" spans="1:12" x14ac:dyDescent="0.25">
      <c r="A477" s="7" t="s">
        <v>116</v>
      </c>
      <c r="B477" s="8" t="s">
        <v>117</v>
      </c>
      <c r="C477" s="8" t="s">
        <v>11</v>
      </c>
      <c r="D477" s="8" t="s">
        <v>12</v>
      </c>
      <c r="E477" s="8" t="s">
        <v>168</v>
      </c>
      <c r="F477" s="8" t="s">
        <v>168</v>
      </c>
      <c r="G477" s="8" t="s">
        <v>14</v>
      </c>
      <c r="H477" s="13">
        <v>42912</v>
      </c>
      <c r="I477" s="13">
        <v>42940</v>
      </c>
      <c r="J477" s="16">
        <f t="shared" si="14"/>
        <v>28</v>
      </c>
      <c r="K477" s="13" t="str">
        <f t="shared" si="15"/>
        <v>Low Risk</v>
      </c>
      <c r="L477" s="9" t="s">
        <v>15</v>
      </c>
    </row>
    <row r="478" spans="1:12" x14ac:dyDescent="0.25">
      <c r="A478" s="10" t="s">
        <v>116</v>
      </c>
      <c r="B478" s="11" t="s">
        <v>117</v>
      </c>
      <c r="C478" s="11" t="s">
        <v>11</v>
      </c>
      <c r="D478" s="11" t="s">
        <v>12</v>
      </c>
      <c r="E478" s="11" t="s">
        <v>168</v>
      </c>
      <c r="F478" s="11" t="s">
        <v>168</v>
      </c>
      <c r="G478" s="11" t="s">
        <v>14</v>
      </c>
      <c r="H478" s="14">
        <v>42887</v>
      </c>
      <c r="I478" s="14">
        <v>42898</v>
      </c>
      <c r="J478" s="17">
        <f t="shared" si="14"/>
        <v>11</v>
      </c>
      <c r="K478" s="14" t="str">
        <f t="shared" si="15"/>
        <v>Low Risk</v>
      </c>
      <c r="L478" s="12" t="s">
        <v>15</v>
      </c>
    </row>
    <row r="479" spans="1:12" x14ac:dyDescent="0.25">
      <c r="A479" s="7" t="s">
        <v>116</v>
      </c>
      <c r="B479" s="8" t="s">
        <v>117</v>
      </c>
      <c r="C479" s="8" t="s">
        <v>11</v>
      </c>
      <c r="D479" s="8" t="s">
        <v>12</v>
      </c>
      <c r="E479" s="8" t="s">
        <v>168</v>
      </c>
      <c r="F479" s="8" t="s">
        <v>168</v>
      </c>
      <c r="G479" s="8" t="s">
        <v>14</v>
      </c>
      <c r="H479" s="13">
        <v>42828</v>
      </c>
      <c r="I479" s="13">
        <v>42838</v>
      </c>
      <c r="J479" s="16">
        <f t="shared" si="14"/>
        <v>10</v>
      </c>
      <c r="K479" s="13" t="str">
        <f t="shared" si="15"/>
        <v>Low Risk</v>
      </c>
      <c r="L479" s="9" t="s">
        <v>15</v>
      </c>
    </row>
    <row r="480" spans="1:12" x14ac:dyDescent="0.25">
      <c r="A480" s="7" t="s">
        <v>234</v>
      </c>
      <c r="B480" s="8" t="s">
        <v>235</v>
      </c>
      <c r="C480" s="8" t="s">
        <v>11</v>
      </c>
      <c r="D480" s="8" t="s">
        <v>12</v>
      </c>
      <c r="E480" s="8" t="s">
        <v>168</v>
      </c>
      <c r="F480" s="8" t="s">
        <v>168</v>
      </c>
      <c r="G480" s="8" t="s">
        <v>14</v>
      </c>
      <c r="H480" s="13">
        <v>42906</v>
      </c>
      <c r="I480" s="13">
        <v>42920</v>
      </c>
      <c r="J480" s="16">
        <f t="shared" si="14"/>
        <v>14</v>
      </c>
      <c r="K480" s="13" t="str">
        <f t="shared" si="15"/>
        <v>Low Risk</v>
      </c>
      <c r="L480" s="9" t="s">
        <v>15</v>
      </c>
    </row>
    <row r="481" spans="1:12" x14ac:dyDescent="0.25">
      <c r="A481" s="7" t="s">
        <v>172</v>
      </c>
      <c r="B481" s="8" t="s">
        <v>173</v>
      </c>
      <c r="C481" s="8" t="s">
        <v>11</v>
      </c>
      <c r="D481" s="8" t="s">
        <v>12</v>
      </c>
      <c r="E481" s="8" t="s">
        <v>168</v>
      </c>
      <c r="F481" s="8" t="s">
        <v>168</v>
      </c>
      <c r="G481" s="8" t="s">
        <v>14</v>
      </c>
      <c r="H481" s="13">
        <v>42990</v>
      </c>
      <c r="I481" s="13">
        <v>42998</v>
      </c>
      <c r="J481" s="16">
        <f t="shared" si="14"/>
        <v>8</v>
      </c>
      <c r="K481" s="13" t="str">
        <f t="shared" si="15"/>
        <v>Low Risk</v>
      </c>
      <c r="L481" s="9" t="s">
        <v>15</v>
      </c>
    </row>
    <row r="482" spans="1:12" x14ac:dyDescent="0.25">
      <c r="A482" s="10" t="s">
        <v>197</v>
      </c>
      <c r="B482" s="11" t="s">
        <v>54</v>
      </c>
      <c r="C482" s="11" t="s">
        <v>11</v>
      </c>
      <c r="D482" s="11" t="s">
        <v>12</v>
      </c>
      <c r="E482" s="11" t="s">
        <v>168</v>
      </c>
      <c r="F482" s="11" t="s">
        <v>168</v>
      </c>
      <c r="G482" s="11" t="s">
        <v>14</v>
      </c>
      <c r="H482" s="14">
        <v>42960</v>
      </c>
      <c r="I482" s="14">
        <v>42991</v>
      </c>
      <c r="J482" s="17">
        <f t="shared" si="14"/>
        <v>31</v>
      </c>
      <c r="K482" s="14" t="str">
        <f t="shared" si="15"/>
        <v>High Risk</v>
      </c>
      <c r="L482" s="12" t="s">
        <v>15</v>
      </c>
    </row>
    <row r="483" spans="1:12" x14ac:dyDescent="0.25">
      <c r="A483" s="10" t="s">
        <v>264</v>
      </c>
      <c r="B483" s="11" t="s">
        <v>155</v>
      </c>
      <c r="C483" s="11" t="s">
        <v>11</v>
      </c>
      <c r="D483" s="11" t="s">
        <v>12</v>
      </c>
      <c r="E483" s="11" t="s">
        <v>168</v>
      </c>
      <c r="F483" s="11" t="s">
        <v>168</v>
      </c>
      <c r="G483" s="11" t="s">
        <v>14</v>
      </c>
      <c r="H483" s="14">
        <v>42852</v>
      </c>
      <c r="I483" s="14">
        <v>42861</v>
      </c>
      <c r="J483" s="17">
        <f t="shared" si="14"/>
        <v>9</v>
      </c>
      <c r="K483" s="14" t="str">
        <f t="shared" si="15"/>
        <v>Low Risk</v>
      </c>
      <c r="L483" s="12" t="s">
        <v>15</v>
      </c>
    </row>
    <row r="484" spans="1:12" x14ac:dyDescent="0.25">
      <c r="A484" s="10" t="s">
        <v>259</v>
      </c>
      <c r="B484" s="11" t="s">
        <v>155</v>
      </c>
      <c r="C484" s="11" t="s">
        <v>11</v>
      </c>
      <c r="D484" s="11" t="s">
        <v>12</v>
      </c>
      <c r="E484" s="11" t="s">
        <v>168</v>
      </c>
      <c r="F484" s="11" t="s">
        <v>168</v>
      </c>
      <c r="G484" s="11" t="s">
        <v>106</v>
      </c>
      <c r="H484" s="14">
        <v>42863</v>
      </c>
      <c r="I484" s="14">
        <v>42886</v>
      </c>
      <c r="J484" s="17">
        <f t="shared" si="14"/>
        <v>23</v>
      </c>
      <c r="K484" s="14" t="str">
        <f t="shared" si="15"/>
        <v>Low Risk</v>
      </c>
      <c r="L484" s="12" t="s">
        <v>15</v>
      </c>
    </row>
    <row r="485" spans="1:12" x14ac:dyDescent="0.25">
      <c r="A485" s="10" t="s">
        <v>421</v>
      </c>
      <c r="B485" s="11" t="s">
        <v>343</v>
      </c>
      <c r="C485" s="11" t="s">
        <v>11</v>
      </c>
      <c r="D485" s="11" t="s">
        <v>12</v>
      </c>
      <c r="E485" s="11" t="s">
        <v>168</v>
      </c>
      <c r="F485" s="11" t="s">
        <v>168</v>
      </c>
      <c r="G485" s="11" t="s">
        <v>14</v>
      </c>
      <c r="H485" s="14">
        <v>43380</v>
      </c>
      <c r="I485" s="14">
        <v>43395</v>
      </c>
      <c r="J485" s="17">
        <f t="shared" si="14"/>
        <v>15</v>
      </c>
      <c r="K485" s="14" t="str">
        <f t="shared" si="15"/>
        <v>Low Risk</v>
      </c>
      <c r="L485" s="12" t="s">
        <v>15</v>
      </c>
    </row>
    <row r="486" spans="1:12" x14ac:dyDescent="0.25">
      <c r="A486" s="7" t="s">
        <v>230</v>
      </c>
      <c r="B486" s="8" t="s">
        <v>162</v>
      </c>
      <c r="C486" s="8" t="s">
        <v>11</v>
      </c>
      <c r="D486" s="8" t="s">
        <v>12</v>
      </c>
      <c r="E486" s="8" t="s">
        <v>168</v>
      </c>
      <c r="F486" s="8" t="s">
        <v>168</v>
      </c>
      <c r="G486" s="8" t="s">
        <v>14</v>
      </c>
      <c r="H486" s="13">
        <v>42920</v>
      </c>
      <c r="I486" s="13">
        <v>42927</v>
      </c>
      <c r="J486" s="16">
        <f t="shared" si="14"/>
        <v>7</v>
      </c>
      <c r="K486" s="13" t="str">
        <f t="shared" si="15"/>
        <v>Low Risk</v>
      </c>
      <c r="L486" s="9" t="s">
        <v>15</v>
      </c>
    </row>
    <row r="487" spans="1:12" x14ac:dyDescent="0.25">
      <c r="A487" s="7" t="s">
        <v>206</v>
      </c>
      <c r="B487" s="8" t="s">
        <v>207</v>
      </c>
      <c r="C487" s="8" t="s">
        <v>11</v>
      </c>
      <c r="D487" s="8" t="s">
        <v>12</v>
      </c>
      <c r="E487" s="8" t="s">
        <v>168</v>
      </c>
      <c r="F487" s="8" t="s">
        <v>168</v>
      </c>
      <c r="G487" s="8" t="s">
        <v>14</v>
      </c>
      <c r="H487" s="13">
        <v>42954</v>
      </c>
      <c r="I487" s="13">
        <v>42965</v>
      </c>
      <c r="J487" s="16">
        <f t="shared" si="14"/>
        <v>11</v>
      </c>
      <c r="K487" s="13" t="str">
        <f t="shared" si="15"/>
        <v>Low Risk</v>
      </c>
      <c r="L487" s="9" t="s">
        <v>15</v>
      </c>
    </row>
    <row r="488" spans="1:12" x14ac:dyDescent="0.25">
      <c r="A488" s="10" t="s">
        <v>231</v>
      </c>
      <c r="B488" s="11" t="s">
        <v>77</v>
      </c>
      <c r="C488" s="11" t="s">
        <v>11</v>
      </c>
      <c r="D488" s="11" t="s">
        <v>12</v>
      </c>
      <c r="E488" s="11" t="s">
        <v>168</v>
      </c>
      <c r="F488" s="11" t="s">
        <v>168</v>
      </c>
      <c r="G488" s="11" t="s">
        <v>14</v>
      </c>
      <c r="H488" s="14">
        <v>42912</v>
      </c>
      <c r="I488" s="14">
        <v>42921</v>
      </c>
      <c r="J488" s="17">
        <f t="shared" si="14"/>
        <v>9</v>
      </c>
      <c r="K488" s="14" t="str">
        <f t="shared" si="15"/>
        <v>Low Risk</v>
      </c>
      <c r="L488" s="12" t="s">
        <v>15</v>
      </c>
    </row>
    <row r="489" spans="1:12" x14ac:dyDescent="0.25">
      <c r="A489" s="7" t="s">
        <v>175</v>
      </c>
      <c r="B489" s="8" t="s">
        <v>176</v>
      </c>
      <c r="C489" s="8" t="s">
        <v>11</v>
      </c>
      <c r="D489" s="8" t="s">
        <v>12</v>
      </c>
      <c r="E489" s="8" t="s">
        <v>168</v>
      </c>
      <c r="F489" s="8" t="s">
        <v>168</v>
      </c>
      <c r="G489" s="8" t="s">
        <v>14</v>
      </c>
      <c r="H489" s="13">
        <v>42990</v>
      </c>
      <c r="I489" s="13">
        <v>43018</v>
      </c>
      <c r="J489" s="16">
        <f t="shared" si="14"/>
        <v>28</v>
      </c>
      <c r="K489" s="13" t="str">
        <f t="shared" si="15"/>
        <v>Low Risk</v>
      </c>
      <c r="L489" s="9" t="s">
        <v>15</v>
      </c>
    </row>
    <row r="490" spans="1:12" x14ac:dyDescent="0.25">
      <c r="A490" s="7" t="s">
        <v>225</v>
      </c>
      <c r="B490" s="8" t="s">
        <v>176</v>
      </c>
      <c r="C490" s="8" t="s">
        <v>11</v>
      </c>
      <c r="D490" s="8" t="s">
        <v>12</v>
      </c>
      <c r="E490" s="8" t="s">
        <v>168</v>
      </c>
      <c r="F490" s="8" t="s">
        <v>168</v>
      </c>
      <c r="G490" s="8" t="s">
        <v>14</v>
      </c>
      <c r="H490" s="13">
        <v>42933</v>
      </c>
      <c r="I490" s="13">
        <v>42957</v>
      </c>
      <c r="J490" s="16">
        <f t="shared" si="14"/>
        <v>24</v>
      </c>
      <c r="K490" s="13" t="str">
        <f t="shared" si="15"/>
        <v>Low Risk</v>
      </c>
      <c r="L490" s="9" t="s">
        <v>15</v>
      </c>
    </row>
    <row r="491" spans="1:12" x14ac:dyDescent="0.25">
      <c r="A491" s="7" t="s">
        <v>192</v>
      </c>
      <c r="B491" s="8" t="s">
        <v>193</v>
      </c>
      <c r="C491" s="8" t="s">
        <v>11</v>
      </c>
      <c r="D491" s="8" t="s">
        <v>12</v>
      </c>
      <c r="E491" s="8" t="s">
        <v>168</v>
      </c>
      <c r="F491" s="8" t="s">
        <v>168</v>
      </c>
      <c r="G491" s="8" t="s">
        <v>14</v>
      </c>
      <c r="H491" s="13">
        <v>42965</v>
      </c>
      <c r="I491" s="13">
        <v>42986</v>
      </c>
      <c r="J491" s="16">
        <f t="shared" si="14"/>
        <v>21</v>
      </c>
      <c r="K491" s="13" t="str">
        <f t="shared" si="15"/>
        <v>Low Risk</v>
      </c>
      <c r="L491" s="9" t="s">
        <v>15</v>
      </c>
    </row>
    <row r="492" spans="1:12" x14ac:dyDescent="0.25">
      <c r="A492" s="7" t="s">
        <v>198</v>
      </c>
      <c r="B492" s="8" t="s">
        <v>127</v>
      </c>
      <c r="C492" s="8" t="s">
        <v>11</v>
      </c>
      <c r="D492" s="8" t="s">
        <v>12</v>
      </c>
      <c r="E492" s="8" t="s">
        <v>168</v>
      </c>
      <c r="F492" s="8" t="s">
        <v>168</v>
      </c>
      <c r="G492" s="8" t="s">
        <v>14</v>
      </c>
      <c r="H492" s="13">
        <v>42958</v>
      </c>
      <c r="I492" s="13">
        <v>42971</v>
      </c>
      <c r="J492" s="16">
        <f t="shared" si="14"/>
        <v>13</v>
      </c>
      <c r="K492" s="13" t="str">
        <f t="shared" si="15"/>
        <v>Low Risk</v>
      </c>
      <c r="L492" s="9" t="s">
        <v>15</v>
      </c>
    </row>
    <row r="493" spans="1:12" x14ac:dyDescent="0.25">
      <c r="A493" s="7" t="s">
        <v>245</v>
      </c>
      <c r="B493" s="8" t="s">
        <v>246</v>
      </c>
      <c r="C493" s="8" t="s">
        <v>11</v>
      </c>
      <c r="D493" s="8" t="s">
        <v>12</v>
      </c>
      <c r="E493" s="8" t="s">
        <v>168</v>
      </c>
      <c r="F493" s="8" t="s">
        <v>168</v>
      </c>
      <c r="G493" s="8" t="s">
        <v>14</v>
      </c>
      <c r="H493" s="13">
        <v>42884</v>
      </c>
      <c r="I493" s="13">
        <v>42894</v>
      </c>
      <c r="J493" s="16">
        <f t="shared" si="14"/>
        <v>10</v>
      </c>
      <c r="K493" s="13" t="str">
        <f t="shared" si="15"/>
        <v>Low Risk</v>
      </c>
      <c r="L493" s="9" t="s">
        <v>15</v>
      </c>
    </row>
    <row r="494" spans="1:12" x14ac:dyDescent="0.25">
      <c r="A494" s="7" t="s">
        <v>196</v>
      </c>
      <c r="B494" s="8" t="s">
        <v>44</v>
      </c>
      <c r="C494" s="8" t="s">
        <v>11</v>
      </c>
      <c r="D494" s="8" t="s">
        <v>12</v>
      </c>
      <c r="E494" s="8" t="s">
        <v>168</v>
      </c>
      <c r="F494" s="8" t="s">
        <v>168</v>
      </c>
      <c r="G494" s="8" t="s">
        <v>14</v>
      </c>
      <c r="H494" s="13">
        <v>42961</v>
      </c>
      <c r="I494" s="13">
        <v>42983</v>
      </c>
      <c r="J494" s="16">
        <f t="shared" si="14"/>
        <v>22</v>
      </c>
      <c r="K494" s="13" t="str">
        <f t="shared" si="15"/>
        <v>Low Risk</v>
      </c>
      <c r="L494" s="9" t="s">
        <v>15</v>
      </c>
    </row>
    <row r="495" spans="1:12" x14ac:dyDescent="0.25">
      <c r="A495" s="10" t="s">
        <v>167</v>
      </c>
      <c r="B495" s="11" t="s">
        <v>65</v>
      </c>
      <c r="C495" s="11" t="s">
        <v>11</v>
      </c>
      <c r="D495" s="11" t="s">
        <v>12</v>
      </c>
      <c r="E495" s="11" t="s">
        <v>168</v>
      </c>
      <c r="F495" s="11" t="s">
        <v>168</v>
      </c>
      <c r="G495" s="11" t="s">
        <v>14</v>
      </c>
      <c r="H495" s="14">
        <v>42993</v>
      </c>
      <c r="I495" s="14">
        <v>43004</v>
      </c>
      <c r="J495" s="17">
        <f t="shared" si="14"/>
        <v>11</v>
      </c>
      <c r="K495" s="14" t="str">
        <f t="shared" si="15"/>
        <v>Low Risk</v>
      </c>
      <c r="L495" s="12" t="s">
        <v>15</v>
      </c>
    </row>
    <row r="496" spans="1:12" x14ac:dyDescent="0.25">
      <c r="A496" s="7" t="s">
        <v>169</v>
      </c>
      <c r="B496" s="8" t="s">
        <v>136</v>
      </c>
      <c r="C496" s="8" t="s">
        <v>11</v>
      </c>
      <c r="D496" s="8" t="s">
        <v>12</v>
      </c>
      <c r="E496" s="8" t="s">
        <v>168</v>
      </c>
      <c r="F496" s="8" t="s">
        <v>168</v>
      </c>
      <c r="G496" s="8" t="s">
        <v>14</v>
      </c>
      <c r="H496" s="13">
        <v>42992</v>
      </c>
      <c r="I496" s="13">
        <v>43005</v>
      </c>
      <c r="J496" s="16">
        <f t="shared" si="14"/>
        <v>13</v>
      </c>
      <c r="K496" s="13" t="str">
        <f t="shared" si="15"/>
        <v>Low Risk</v>
      </c>
      <c r="L496" s="9" t="s">
        <v>15</v>
      </c>
    </row>
    <row r="497" spans="1:12" x14ac:dyDescent="0.25">
      <c r="A497" s="10" t="s">
        <v>257</v>
      </c>
      <c r="B497" s="11" t="s">
        <v>136</v>
      </c>
      <c r="C497" s="11" t="s">
        <v>11</v>
      </c>
      <c r="D497" s="11" t="s">
        <v>12</v>
      </c>
      <c r="E497" s="11" t="s">
        <v>168</v>
      </c>
      <c r="F497" s="11" t="s">
        <v>168</v>
      </c>
      <c r="G497" s="11" t="s">
        <v>14</v>
      </c>
      <c r="H497" s="14">
        <v>42871</v>
      </c>
      <c r="I497" s="14">
        <v>42884</v>
      </c>
      <c r="J497" s="17">
        <f t="shared" si="14"/>
        <v>13</v>
      </c>
      <c r="K497" s="14" t="str">
        <f t="shared" si="15"/>
        <v>Low Risk</v>
      </c>
      <c r="L497" s="12" t="s">
        <v>15</v>
      </c>
    </row>
    <row r="498" spans="1:12" x14ac:dyDescent="0.25">
      <c r="A498" s="10" t="s">
        <v>221</v>
      </c>
      <c r="B498" s="11" t="s">
        <v>30</v>
      </c>
      <c r="C498" s="11" t="s">
        <v>11</v>
      </c>
      <c r="D498" s="11" t="s">
        <v>12</v>
      </c>
      <c r="E498" s="11" t="s">
        <v>168</v>
      </c>
      <c r="F498" s="11" t="s">
        <v>168</v>
      </c>
      <c r="G498" s="11" t="s">
        <v>14</v>
      </c>
      <c r="H498" s="14">
        <v>42948</v>
      </c>
      <c r="I498" s="14">
        <v>42957</v>
      </c>
      <c r="J498" s="17">
        <f t="shared" si="14"/>
        <v>9</v>
      </c>
      <c r="K498" s="14" t="str">
        <f t="shared" si="15"/>
        <v>Low Risk</v>
      </c>
      <c r="L498" s="12" t="s">
        <v>15</v>
      </c>
    </row>
    <row r="499" spans="1:12" x14ac:dyDescent="0.25">
      <c r="A499" s="10" t="s">
        <v>204</v>
      </c>
      <c r="B499" s="11" t="s">
        <v>205</v>
      </c>
      <c r="C499" s="11" t="s">
        <v>11</v>
      </c>
      <c r="D499" s="11" t="s">
        <v>12</v>
      </c>
      <c r="E499" s="11" t="s">
        <v>168</v>
      </c>
      <c r="F499" s="11" t="s">
        <v>168</v>
      </c>
      <c r="G499" s="11" t="s">
        <v>14</v>
      </c>
      <c r="H499" s="14">
        <v>42956</v>
      </c>
      <c r="I499" s="14">
        <v>42973</v>
      </c>
      <c r="J499" s="17">
        <f t="shared" si="14"/>
        <v>17</v>
      </c>
      <c r="K499" s="14" t="str">
        <f t="shared" si="15"/>
        <v>Low Risk</v>
      </c>
      <c r="L499" s="12" t="s">
        <v>15</v>
      </c>
    </row>
    <row r="500" spans="1:12" x14ac:dyDescent="0.25">
      <c r="A500" s="10" t="s">
        <v>283</v>
      </c>
      <c r="B500" s="11" t="s">
        <v>187</v>
      </c>
      <c r="C500" s="11" t="s">
        <v>11</v>
      </c>
      <c r="D500" s="11" t="s">
        <v>12</v>
      </c>
      <c r="E500" s="11" t="s">
        <v>284</v>
      </c>
      <c r="F500" s="11" t="s">
        <v>284</v>
      </c>
      <c r="G500" s="11" t="s">
        <v>24</v>
      </c>
      <c r="H500" s="14">
        <v>42828</v>
      </c>
      <c r="I500" s="14">
        <v>42851</v>
      </c>
      <c r="J500" s="17">
        <f t="shared" si="14"/>
        <v>23</v>
      </c>
      <c r="K500" s="14" t="str">
        <f t="shared" si="15"/>
        <v>Low Risk</v>
      </c>
      <c r="L500" s="12" t="s">
        <v>15</v>
      </c>
    </row>
    <row r="501" spans="1:12" x14ac:dyDescent="0.25">
      <c r="A501" s="7" t="s">
        <v>156</v>
      </c>
      <c r="B501" s="8" t="s">
        <v>157</v>
      </c>
      <c r="C501" s="8" t="s">
        <v>11</v>
      </c>
      <c r="D501" s="8" t="s">
        <v>12</v>
      </c>
      <c r="E501" s="8" t="s">
        <v>13</v>
      </c>
      <c r="F501" s="8" t="s">
        <v>13</v>
      </c>
      <c r="G501" s="8" t="s">
        <v>14</v>
      </c>
      <c r="H501" s="13">
        <v>43027</v>
      </c>
      <c r="I501" s="13">
        <v>43036</v>
      </c>
      <c r="J501" s="16">
        <f t="shared" si="14"/>
        <v>9</v>
      </c>
      <c r="K501" s="13" t="str">
        <f t="shared" si="15"/>
        <v>Low Risk</v>
      </c>
      <c r="L501" s="9" t="s">
        <v>15</v>
      </c>
    </row>
    <row r="502" spans="1:12" x14ac:dyDescent="0.25">
      <c r="A502" s="10" t="s">
        <v>561</v>
      </c>
      <c r="B502" s="11" t="s">
        <v>514</v>
      </c>
      <c r="C502" s="11" t="s">
        <v>11</v>
      </c>
      <c r="D502" s="11" t="s">
        <v>12</v>
      </c>
      <c r="E502" s="11" t="s">
        <v>13</v>
      </c>
      <c r="F502" s="11" t="s">
        <v>13</v>
      </c>
      <c r="G502" s="11" t="s">
        <v>14</v>
      </c>
      <c r="H502" s="14">
        <v>43382</v>
      </c>
      <c r="I502" s="14">
        <v>43403</v>
      </c>
      <c r="J502" s="17">
        <f t="shared" si="14"/>
        <v>21</v>
      </c>
      <c r="K502" s="14" t="str">
        <f t="shared" si="15"/>
        <v>Low Risk</v>
      </c>
      <c r="L502" s="12" t="s">
        <v>15</v>
      </c>
    </row>
    <row r="503" spans="1:12" x14ac:dyDescent="0.25">
      <c r="A503" s="10" t="s">
        <v>594</v>
      </c>
      <c r="B503" s="11" t="s">
        <v>215</v>
      </c>
      <c r="C503" s="11" t="s">
        <v>11</v>
      </c>
      <c r="D503" s="11" t="s">
        <v>12</v>
      </c>
      <c r="E503" s="11" t="s">
        <v>13</v>
      </c>
      <c r="F503" s="11" t="s">
        <v>13</v>
      </c>
      <c r="G503" s="11" t="s">
        <v>14</v>
      </c>
      <c r="H503" s="14">
        <v>43291</v>
      </c>
      <c r="I503" s="14">
        <v>43304</v>
      </c>
      <c r="J503" s="17">
        <f t="shared" si="14"/>
        <v>13</v>
      </c>
      <c r="K503" s="14" t="str">
        <f t="shared" si="15"/>
        <v>Low Risk</v>
      </c>
      <c r="L503" s="12" t="s">
        <v>15</v>
      </c>
    </row>
    <row r="504" spans="1:12" x14ac:dyDescent="0.25">
      <c r="A504" s="7" t="s">
        <v>214</v>
      </c>
      <c r="B504" s="8" t="s">
        <v>215</v>
      </c>
      <c r="C504" s="8" t="s">
        <v>11</v>
      </c>
      <c r="D504" s="8" t="s">
        <v>12</v>
      </c>
      <c r="E504" s="8" t="s">
        <v>13</v>
      </c>
      <c r="F504" s="8" t="s">
        <v>13</v>
      </c>
      <c r="G504" s="8" t="s">
        <v>14</v>
      </c>
      <c r="H504" s="13">
        <v>43359</v>
      </c>
      <c r="I504" s="13">
        <v>43374</v>
      </c>
      <c r="J504" s="16">
        <f t="shared" si="14"/>
        <v>15</v>
      </c>
      <c r="K504" s="13" t="str">
        <f t="shared" si="15"/>
        <v>Low Risk</v>
      </c>
      <c r="L504" s="9" t="s">
        <v>15</v>
      </c>
    </row>
    <row r="505" spans="1:12" x14ac:dyDescent="0.25">
      <c r="A505" s="7" t="s">
        <v>216</v>
      </c>
      <c r="B505" s="8" t="s">
        <v>217</v>
      </c>
      <c r="C505" s="8" t="s">
        <v>11</v>
      </c>
      <c r="D505" s="8" t="s">
        <v>12</v>
      </c>
      <c r="E505" s="8" t="s">
        <v>13</v>
      </c>
      <c r="F505" s="8" t="s">
        <v>13</v>
      </c>
      <c r="G505" s="8" t="s">
        <v>14</v>
      </c>
      <c r="H505" s="13">
        <v>42950</v>
      </c>
      <c r="I505" s="13">
        <v>42958</v>
      </c>
      <c r="J505" s="16">
        <f t="shared" si="14"/>
        <v>8</v>
      </c>
      <c r="K505" s="13" t="str">
        <f t="shared" si="15"/>
        <v>Low Risk</v>
      </c>
      <c r="L505" s="9" t="s">
        <v>15</v>
      </c>
    </row>
    <row r="506" spans="1:12" x14ac:dyDescent="0.25">
      <c r="A506" s="10" t="s">
        <v>616</v>
      </c>
      <c r="B506" s="11" t="s">
        <v>131</v>
      </c>
      <c r="C506" s="11" t="s">
        <v>11</v>
      </c>
      <c r="D506" s="11" t="s">
        <v>12</v>
      </c>
      <c r="E506" s="11" t="s">
        <v>13</v>
      </c>
      <c r="F506" s="11" t="s">
        <v>13</v>
      </c>
      <c r="G506" s="11" t="s">
        <v>14</v>
      </c>
      <c r="H506" s="14">
        <v>43227</v>
      </c>
      <c r="I506" s="14">
        <v>43235</v>
      </c>
      <c r="J506" s="17">
        <f t="shared" si="14"/>
        <v>8</v>
      </c>
      <c r="K506" s="14" t="str">
        <f t="shared" si="15"/>
        <v>Low Risk</v>
      </c>
      <c r="L506" s="12" t="s">
        <v>15</v>
      </c>
    </row>
    <row r="507" spans="1:12" x14ac:dyDescent="0.25">
      <c r="A507" s="10" t="s">
        <v>694</v>
      </c>
      <c r="B507" s="11" t="s">
        <v>202</v>
      </c>
      <c r="C507" s="11" t="s">
        <v>11</v>
      </c>
      <c r="D507" s="11" t="s">
        <v>12</v>
      </c>
      <c r="E507" s="11" t="s">
        <v>13</v>
      </c>
      <c r="F507" s="11" t="s">
        <v>13</v>
      </c>
      <c r="G507" s="11" t="s">
        <v>14</v>
      </c>
      <c r="H507" s="14">
        <v>43134</v>
      </c>
      <c r="I507" s="14">
        <v>43144</v>
      </c>
      <c r="J507" s="17">
        <f t="shared" si="14"/>
        <v>10</v>
      </c>
      <c r="K507" s="14" t="str">
        <f t="shared" si="15"/>
        <v>Low Risk</v>
      </c>
      <c r="L507" s="12" t="s">
        <v>15</v>
      </c>
    </row>
    <row r="508" spans="1:12" x14ac:dyDescent="0.25">
      <c r="A508" s="10" t="s">
        <v>158</v>
      </c>
      <c r="B508" s="11" t="s">
        <v>140</v>
      </c>
      <c r="C508" s="11" t="s">
        <v>11</v>
      </c>
      <c r="D508" s="11" t="s">
        <v>12</v>
      </c>
      <c r="E508" s="11" t="s">
        <v>13</v>
      </c>
      <c r="F508" s="11" t="s">
        <v>13</v>
      </c>
      <c r="G508" s="11" t="s">
        <v>14</v>
      </c>
      <c r="H508" s="14">
        <v>43025</v>
      </c>
      <c r="I508" s="14">
        <v>43045</v>
      </c>
      <c r="J508" s="17">
        <f t="shared" si="14"/>
        <v>20</v>
      </c>
      <c r="K508" s="14" t="str">
        <f t="shared" si="15"/>
        <v>Low Risk</v>
      </c>
      <c r="L508" s="12" t="s">
        <v>15</v>
      </c>
    </row>
    <row r="509" spans="1:12" x14ac:dyDescent="0.25">
      <c r="A509" s="7" t="s">
        <v>218</v>
      </c>
      <c r="B509" s="8" t="s">
        <v>69</v>
      </c>
      <c r="C509" s="8" t="s">
        <v>11</v>
      </c>
      <c r="D509" s="8" t="s">
        <v>12</v>
      </c>
      <c r="E509" s="8" t="s">
        <v>13</v>
      </c>
      <c r="F509" s="8" t="s">
        <v>13</v>
      </c>
      <c r="G509" s="8" t="s">
        <v>14</v>
      </c>
      <c r="H509" s="13">
        <v>42755</v>
      </c>
      <c r="I509" s="13">
        <v>42773</v>
      </c>
      <c r="J509" s="16">
        <f t="shared" si="14"/>
        <v>18</v>
      </c>
      <c r="K509" s="13" t="str">
        <f t="shared" si="15"/>
        <v>Low Risk</v>
      </c>
      <c r="L509" s="9" t="s">
        <v>15</v>
      </c>
    </row>
    <row r="510" spans="1:12" x14ac:dyDescent="0.25">
      <c r="A510" s="7" t="s">
        <v>562</v>
      </c>
      <c r="B510" s="8" t="s">
        <v>388</v>
      </c>
      <c r="C510" s="8" t="s">
        <v>11</v>
      </c>
      <c r="D510" s="8" t="s">
        <v>12</v>
      </c>
      <c r="E510" s="8" t="s">
        <v>13</v>
      </c>
      <c r="F510" s="8" t="s">
        <v>13</v>
      </c>
      <c r="G510" s="8" t="s">
        <v>14</v>
      </c>
      <c r="H510" s="13">
        <v>43381</v>
      </c>
      <c r="I510" s="13">
        <v>43394</v>
      </c>
      <c r="J510" s="16">
        <f t="shared" si="14"/>
        <v>13</v>
      </c>
      <c r="K510" s="13" t="str">
        <f t="shared" si="15"/>
        <v>Low Risk</v>
      </c>
      <c r="L510" s="9" t="s">
        <v>15</v>
      </c>
    </row>
    <row r="511" spans="1:12" x14ac:dyDescent="0.25">
      <c r="A511" s="10" t="s">
        <v>562</v>
      </c>
      <c r="B511" s="11" t="s">
        <v>388</v>
      </c>
      <c r="C511" s="11" t="s">
        <v>11</v>
      </c>
      <c r="D511" s="11" t="s">
        <v>12</v>
      </c>
      <c r="E511" s="11" t="s">
        <v>13</v>
      </c>
      <c r="F511" s="11" t="s">
        <v>13</v>
      </c>
      <c r="G511" s="11" t="s">
        <v>14</v>
      </c>
      <c r="H511" s="14">
        <v>43311</v>
      </c>
      <c r="I511" s="14">
        <v>43321</v>
      </c>
      <c r="J511" s="17">
        <f t="shared" si="14"/>
        <v>10</v>
      </c>
      <c r="K511" s="14" t="str">
        <f t="shared" si="15"/>
        <v>Low Risk</v>
      </c>
      <c r="L511" s="12" t="s">
        <v>15</v>
      </c>
    </row>
    <row r="512" spans="1:12" x14ac:dyDescent="0.25">
      <c r="A512" s="7" t="s">
        <v>581</v>
      </c>
      <c r="B512" s="8" t="s">
        <v>113</v>
      </c>
      <c r="C512" s="8" t="s">
        <v>11</v>
      </c>
      <c r="D512" s="8" t="s">
        <v>12</v>
      </c>
      <c r="E512" s="8" t="s">
        <v>13</v>
      </c>
      <c r="F512" s="8" t="s">
        <v>13</v>
      </c>
      <c r="G512" s="8" t="s">
        <v>14</v>
      </c>
      <c r="H512" s="13">
        <v>43338</v>
      </c>
      <c r="I512" s="13">
        <v>43352</v>
      </c>
      <c r="J512" s="16">
        <f t="shared" si="14"/>
        <v>14</v>
      </c>
      <c r="K512" s="13" t="str">
        <f t="shared" si="15"/>
        <v>Low Risk</v>
      </c>
      <c r="L512" s="9" t="s">
        <v>15</v>
      </c>
    </row>
    <row r="513" spans="1:12" x14ac:dyDescent="0.25">
      <c r="A513" s="7" t="s">
        <v>668</v>
      </c>
      <c r="B513" s="8" t="s">
        <v>113</v>
      </c>
      <c r="C513" s="8" t="s">
        <v>11</v>
      </c>
      <c r="D513" s="8" t="s">
        <v>12</v>
      </c>
      <c r="E513" s="8" t="s">
        <v>13</v>
      </c>
      <c r="F513" s="8" t="s">
        <v>13</v>
      </c>
      <c r="G513" s="8" t="s">
        <v>14</v>
      </c>
      <c r="H513" s="13">
        <v>43160</v>
      </c>
      <c r="I513" s="13">
        <v>43170</v>
      </c>
      <c r="J513" s="16">
        <f t="shared" si="14"/>
        <v>10</v>
      </c>
      <c r="K513" s="13" t="str">
        <f t="shared" si="15"/>
        <v>Low Risk</v>
      </c>
      <c r="L513" s="9" t="s">
        <v>15</v>
      </c>
    </row>
    <row r="514" spans="1:12" x14ac:dyDescent="0.25">
      <c r="A514" s="7" t="s">
        <v>597</v>
      </c>
      <c r="B514" s="8" t="s">
        <v>184</v>
      </c>
      <c r="C514" s="8" t="s">
        <v>11</v>
      </c>
      <c r="D514" s="8" t="s">
        <v>12</v>
      </c>
      <c r="E514" s="8" t="s">
        <v>13</v>
      </c>
      <c r="F514" s="8" t="s">
        <v>13</v>
      </c>
      <c r="G514" s="8" t="s">
        <v>14</v>
      </c>
      <c r="H514" s="13">
        <v>43279</v>
      </c>
      <c r="I514" s="13">
        <v>43299</v>
      </c>
      <c r="J514" s="16">
        <f t="shared" ref="J514:J577" si="16">I514-H514</f>
        <v>20</v>
      </c>
      <c r="K514" s="13" t="str">
        <f t="shared" ref="K514:K577" si="17">IF(J514&gt;30,"High Risk","Low Risk")</f>
        <v>Low Risk</v>
      </c>
      <c r="L514" s="9" t="s">
        <v>15</v>
      </c>
    </row>
    <row r="515" spans="1:12" x14ac:dyDescent="0.25">
      <c r="A515" s="10" t="s">
        <v>608</v>
      </c>
      <c r="B515" s="11" t="s">
        <v>184</v>
      </c>
      <c r="C515" s="11" t="s">
        <v>11</v>
      </c>
      <c r="D515" s="11" t="s">
        <v>12</v>
      </c>
      <c r="E515" s="11" t="s">
        <v>13</v>
      </c>
      <c r="F515" s="11" t="s">
        <v>13</v>
      </c>
      <c r="G515" s="11" t="s">
        <v>14</v>
      </c>
      <c r="H515" s="14">
        <v>43248</v>
      </c>
      <c r="I515" s="14">
        <v>43260</v>
      </c>
      <c r="J515" s="17">
        <f t="shared" si="16"/>
        <v>12</v>
      </c>
      <c r="K515" s="14" t="str">
        <f t="shared" si="17"/>
        <v>Low Risk</v>
      </c>
      <c r="L515" s="12" t="s">
        <v>15</v>
      </c>
    </row>
    <row r="516" spans="1:12" x14ac:dyDescent="0.25">
      <c r="A516" s="7" t="s">
        <v>283</v>
      </c>
      <c r="B516" s="8" t="s">
        <v>187</v>
      </c>
      <c r="C516" s="8" t="s">
        <v>11</v>
      </c>
      <c r="D516" s="8" t="s">
        <v>12</v>
      </c>
      <c r="E516" s="8" t="s">
        <v>13</v>
      </c>
      <c r="F516" s="8" t="s">
        <v>13</v>
      </c>
      <c r="G516" s="8" t="s">
        <v>14</v>
      </c>
      <c r="H516" s="13">
        <v>43289</v>
      </c>
      <c r="I516" s="13">
        <v>43306</v>
      </c>
      <c r="J516" s="16">
        <f t="shared" si="16"/>
        <v>17</v>
      </c>
      <c r="K516" s="13" t="str">
        <f t="shared" si="17"/>
        <v>Low Risk</v>
      </c>
      <c r="L516" s="9" t="s">
        <v>15</v>
      </c>
    </row>
    <row r="517" spans="1:12" x14ac:dyDescent="0.25">
      <c r="A517" s="7" t="s">
        <v>730</v>
      </c>
      <c r="B517" s="8" t="s">
        <v>145</v>
      </c>
      <c r="C517" s="8" t="s">
        <v>11</v>
      </c>
      <c r="D517" s="8" t="s">
        <v>12</v>
      </c>
      <c r="E517" s="8" t="s">
        <v>13</v>
      </c>
      <c r="F517" s="8" t="s">
        <v>13</v>
      </c>
      <c r="G517" s="8" t="s">
        <v>14</v>
      </c>
      <c r="H517" s="13">
        <v>43107</v>
      </c>
      <c r="I517" s="13">
        <v>43116</v>
      </c>
      <c r="J517" s="16">
        <f t="shared" si="16"/>
        <v>9</v>
      </c>
      <c r="K517" s="13" t="str">
        <f t="shared" si="17"/>
        <v>Low Risk</v>
      </c>
      <c r="L517" s="9" t="s">
        <v>15</v>
      </c>
    </row>
    <row r="518" spans="1:12" x14ac:dyDescent="0.25">
      <c r="A518" s="10" t="s">
        <v>299</v>
      </c>
      <c r="B518" s="11" t="s">
        <v>145</v>
      </c>
      <c r="C518" s="11" t="s">
        <v>11</v>
      </c>
      <c r="D518" s="11" t="s">
        <v>12</v>
      </c>
      <c r="E518" s="11" t="s">
        <v>13</v>
      </c>
      <c r="F518" s="11" t="s">
        <v>13</v>
      </c>
      <c r="G518" s="11" t="s">
        <v>14</v>
      </c>
      <c r="H518" s="14">
        <v>43127</v>
      </c>
      <c r="I518" s="14">
        <v>43142</v>
      </c>
      <c r="J518" s="17">
        <f t="shared" si="16"/>
        <v>15</v>
      </c>
      <c r="K518" s="14" t="str">
        <f t="shared" si="17"/>
        <v>Low Risk</v>
      </c>
      <c r="L518" s="12" t="s">
        <v>15</v>
      </c>
    </row>
    <row r="519" spans="1:12" x14ac:dyDescent="0.25">
      <c r="A519" s="10" t="s">
        <v>572</v>
      </c>
      <c r="B519" s="11" t="s">
        <v>517</v>
      </c>
      <c r="C519" s="11" t="s">
        <v>11</v>
      </c>
      <c r="D519" s="11" t="s">
        <v>12</v>
      </c>
      <c r="E519" s="11" t="s">
        <v>13</v>
      </c>
      <c r="F519" s="11" t="s">
        <v>13</v>
      </c>
      <c r="G519" s="11" t="s">
        <v>14</v>
      </c>
      <c r="H519" s="14">
        <v>43367</v>
      </c>
      <c r="I519" s="14">
        <v>43376</v>
      </c>
      <c r="J519" s="17">
        <f t="shared" si="16"/>
        <v>9</v>
      </c>
      <c r="K519" s="14" t="str">
        <f t="shared" si="17"/>
        <v>Low Risk</v>
      </c>
      <c r="L519" s="12" t="s">
        <v>15</v>
      </c>
    </row>
    <row r="520" spans="1:12" x14ac:dyDescent="0.25">
      <c r="A520" s="10" t="s">
        <v>606</v>
      </c>
      <c r="B520" s="11" t="s">
        <v>223</v>
      </c>
      <c r="C520" s="11" t="s">
        <v>11</v>
      </c>
      <c r="D520" s="11" t="s">
        <v>12</v>
      </c>
      <c r="E520" s="11" t="s">
        <v>13</v>
      </c>
      <c r="F520" s="11" t="s">
        <v>13</v>
      </c>
      <c r="G520" s="11" t="s">
        <v>14</v>
      </c>
      <c r="H520" s="14">
        <v>43252</v>
      </c>
      <c r="I520" s="14">
        <v>43261</v>
      </c>
      <c r="J520" s="17">
        <f t="shared" si="16"/>
        <v>9</v>
      </c>
      <c r="K520" s="14" t="str">
        <f t="shared" si="17"/>
        <v>Low Risk</v>
      </c>
      <c r="L520" s="12" t="s">
        <v>15</v>
      </c>
    </row>
    <row r="521" spans="1:12" x14ac:dyDescent="0.25">
      <c r="A521" s="10" t="s">
        <v>588</v>
      </c>
      <c r="B521" s="11" t="s">
        <v>223</v>
      </c>
      <c r="C521" s="11" t="s">
        <v>11</v>
      </c>
      <c r="D521" s="11" t="s">
        <v>12</v>
      </c>
      <c r="E521" s="11" t="s">
        <v>13</v>
      </c>
      <c r="F521" s="11" t="s">
        <v>13</v>
      </c>
      <c r="G521" s="11" t="s">
        <v>14</v>
      </c>
      <c r="H521" s="14">
        <v>43305</v>
      </c>
      <c r="I521" s="14">
        <v>43315</v>
      </c>
      <c r="J521" s="17">
        <f t="shared" si="16"/>
        <v>10</v>
      </c>
      <c r="K521" s="14" t="str">
        <f t="shared" si="17"/>
        <v>Low Risk</v>
      </c>
      <c r="L521" s="12" t="s">
        <v>15</v>
      </c>
    </row>
    <row r="522" spans="1:12" x14ac:dyDescent="0.25">
      <c r="A522" s="7" t="s">
        <v>255</v>
      </c>
      <c r="B522" s="8" t="s">
        <v>223</v>
      </c>
      <c r="C522" s="8" t="s">
        <v>11</v>
      </c>
      <c r="D522" s="8" t="s">
        <v>12</v>
      </c>
      <c r="E522" s="8" t="s">
        <v>13</v>
      </c>
      <c r="F522" s="8" t="s">
        <v>13</v>
      </c>
      <c r="G522" s="8" t="s">
        <v>14</v>
      </c>
      <c r="H522" s="13">
        <v>42878</v>
      </c>
      <c r="I522" s="13">
        <v>42891</v>
      </c>
      <c r="J522" s="16">
        <f t="shared" si="16"/>
        <v>13</v>
      </c>
      <c r="K522" s="13" t="str">
        <f t="shared" si="17"/>
        <v>Low Risk</v>
      </c>
      <c r="L522" s="9" t="s">
        <v>15</v>
      </c>
    </row>
    <row r="523" spans="1:12" x14ac:dyDescent="0.25">
      <c r="A523" s="10" t="s">
        <v>165</v>
      </c>
      <c r="B523" s="11" t="s">
        <v>82</v>
      </c>
      <c r="C523" s="11" t="s">
        <v>11</v>
      </c>
      <c r="D523" s="11" t="s">
        <v>12</v>
      </c>
      <c r="E523" s="11" t="s">
        <v>13</v>
      </c>
      <c r="F523" s="11" t="s">
        <v>13</v>
      </c>
      <c r="G523" s="11" t="s">
        <v>14</v>
      </c>
      <c r="H523" s="14">
        <v>43005</v>
      </c>
      <c r="I523" s="14">
        <v>43012</v>
      </c>
      <c r="J523" s="17">
        <f t="shared" si="16"/>
        <v>7</v>
      </c>
      <c r="K523" s="14" t="str">
        <f t="shared" si="17"/>
        <v>Low Risk</v>
      </c>
      <c r="L523" s="12" t="s">
        <v>15</v>
      </c>
    </row>
    <row r="524" spans="1:12" x14ac:dyDescent="0.25">
      <c r="A524" s="7" t="s">
        <v>81</v>
      </c>
      <c r="B524" s="8" t="s">
        <v>82</v>
      </c>
      <c r="C524" s="8" t="s">
        <v>11</v>
      </c>
      <c r="D524" s="8" t="s">
        <v>12</v>
      </c>
      <c r="E524" s="8" t="s">
        <v>13</v>
      </c>
      <c r="F524" s="8" t="s">
        <v>13</v>
      </c>
      <c r="G524" s="8" t="s">
        <v>14</v>
      </c>
      <c r="H524" s="13">
        <v>43083</v>
      </c>
      <c r="I524" s="13">
        <v>43091</v>
      </c>
      <c r="J524" s="16">
        <f t="shared" si="16"/>
        <v>8</v>
      </c>
      <c r="K524" s="13" t="str">
        <f t="shared" si="17"/>
        <v>Low Risk</v>
      </c>
      <c r="L524" s="9" t="s">
        <v>15</v>
      </c>
    </row>
    <row r="525" spans="1:12" x14ac:dyDescent="0.25">
      <c r="A525" s="10" t="s">
        <v>573</v>
      </c>
      <c r="B525" s="11" t="s">
        <v>82</v>
      </c>
      <c r="C525" s="11" t="s">
        <v>11</v>
      </c>
      <c r="D525" s="11" t="s">
        <v>12</v>
      </c>
      <c r="E525" s="11" t="s">
        <v>13</v>
      </c>
      <c r="F525" s="11" t="s">
        <v>13</v>
      </c>
      <c r="G525" s="11" t="s">
        <v>14</v>
      </c>
      <c r="H525" s="14">
        <v>43366</v>
      </c>
      <c r="I525" s="14">
        <v>43379</v>
      </c>
      <c r="J525" s="17">
        <f t="shared" si="16"/>
        <v>13</v>
      </c>
      <c r="K525" s="14" t="str">
        <f t="shared" si="17"/>
        <v>Low Risk</v>
      </c>
      <c r="L525" s="12" t="s">
        <v>15</v>
      </c>
    </row>
    <row r="526" spans="1:12" x14ac:dyDescent="0.25">
      <c r="A526" s="7" t="s">
        <v>596</v>
      </c>
      <c r="B526" s="8" t="s">
        <v>82</v>
      </c>
      <c r="C526" s="8" t="s">
        <v>11</v>
      </c>
      <c r="D526" s="8" t="s">
        <v>12</v>
      </c>
      <c r="E526" s="8" t="s">
        <v>13</v>
      </c>
      <c r="F526" s="8" t="s">
        <v>13</v>
      </c>
      <c r="G526" s="8" t="s">
        <v>14</v>
      </c>
      <c r="H526" s="13">
        <v>43283</v>
      </c>
      <c r="I526" s="13">
        <v>43299</v>
      </c>
      <c r="J526" s="16">
        <f t="shared" si="16"/>
        <v>16</v>
      </c>
      <c r="K526" s="13" t="str">
        <f t="shared" si="17"/>
        <v>Low Risk</v>
      </c>
      <c r="L526" s="9" t="s">
        <v>15</v>
      </c>
    </row>
    <row r="527" spans="1:12" x14ac:dyDescent="0.25">
      <c r="A527" s="7" t="s">
        <v>602</v>
      </c>
      <c r="B527" s="8" t="s">
        <v>117</v>
      </c>
      <c r="C527" s="8" t="s">
        <v>11</v>
      </c>
      <c r="D527" s="8" t="s">
        <v>12</v>
      </c>
      <c r="E527" s="8" t="s">
        <v>13</v>
      </c>
      <c r="F527" s="8" t="s">
        <v>13</v>
      </c>
      <c r="G527" s="8" t="s">
        <v>14</v>
      </c>
      <c r="H527" s="13">
        <v>43257</v>
      </c>
      <c r="I527" s="13">
        <v>43265</v>
      </c>
      <c r="J527" s="16">
        <f t="shared" si="16"/>
        <v>8</v>
      </c>
      <c r="K527" s="13" t="str">
        <f t="shared" si="17"/>
        <v>Low Risk</v>
      </c>
      <c r="L527" s="9" t="s">
        <v>15</v>
      </c>
    </row>
    <row r="528" spans="1:12" x14ac:dyDescent="0.25">
      <c r="A528" s="10" t="s">
        <v>149</v>
      </c>
      <c r="B528" s="11" t="s">
        <v>117</v>
      </c>
      <c r="C528" s="11" t="s">
        <v>11</v>
      </c>
      <c r="D528" s="11" t="s">
        <v>12</v>
      </c>
      <c r="E528" s="11" t="s">
        <v>13</v>
      </c>
      <c r="F528" s="11" t="s">
        <v>13</v>
      </c>
      <c r="G528" s="11" t="s">
        <v>14</v>
      </c>
      <c r="H528" s="14">
        <v>43039</v>
      </c>
      <c r="I528" s="14">
        <v>43062</v>
      </c>
      <c r="J528" s="17">
        <f t="shared" si="16"/>
        <v>23</v>
      </c>
      <c r="K528" s="14" t="str">
        <f t="shared" si="17"/>
        <v>Low Risk</v>
      </c>
      <c r="L528" s="12" t="s">
        <v>15</v>
      </c>
    </row>
    <row r="529" spans="1:12" x14ac:dyDescent="0.25">
      <c r="A529" s="7" t="s">
        <v>116</v>
      </c>
      <c r="B529" s="8" t="s">
        <v>117</v>
      </c>
      <c r="C529" s="8" t="s">
        <v>11</v>
      </c>
      <c r="D529" s="8" t="s">
        <v>12</v>
      </c>
      <c r="E529" s="8" t="s">
        <v>13</v>
      </c>
      <c r="F529" s="8" t="s">
        <v>13</v>
      </c>
      <c r="G529" s="8" t="s">
        <v>14</v>
      </c>
      <c r="H529" s="13">
        <v>42958</v>
      </c>
      <c r="I529" s="13">
        <v>42991</v>
      </c>
      <c r="J529" s="16">
        <f t="shared" si="16"/>
        <v>33</v>
      </c>
      <c r="K529" s="13" t="str">
        <f t="shared" si="17"/>
        <v>High Risk</v>
      </c>
      <c r="L529" s="9" t="s">
        <v>15</v>
      </c>
    </row>
    <row r="530" spans="1:12" x14ac:dyDescent="0.25">
      <c r="A530" s="7" t="s">
        <v>116</v>
      </c>
      <c r="B530" s="8" t="s">
        <v>117</v>
      </c>
      <c r="C530" s="8" t="s">
        <v>11</v>
      </c>
      <c r="D530" s="8" t="s">
        <v>12</v>
      </c>
      <c r="E530" s="8" t="s">
        <v>13</v>
      </c>
      <c r="F530" s="8" t="s">
        <v>13</v>
      </c>
      <c r="G530" s="8" t="s">
        <v>14</v>
      </c>
      <c r="H530" s="13">
        <v>43269</v>
      </c>
      <c r="I530" s="13">
        <v>43296</v>
      </c>
      <c r="J530" s="16">
        <f t="shared" si="16"/>
        <v>27</v>
      </c>
      <c r="K530" s="13" t="str">
        <f t="shared" si="17"/>
        <v>Low Risk</v>
      </c>
      <c r="L530" s="9" t="s">
        <v>15</v>
      </c>
    </row>
    <row r="531" spans="1:12" x14ac:dyDescent="0.25">
      <c r="A531" s="7" t="s">
        <v>564</v>
      </c>
      <c r="B531" s="8" t="s">
        <v>266</v>
      </c>
      <c r="C531" s="8" t="s">
        <v>11</v>
      </c>
      <c r="D531" s="8" t="s">
        <v>12</v>
      </c>
      <c r="E531" s="8" t="s">
        <v>13</v>
      </c>
      <c r="F531" s="8" t="s">
        <v>13</v>
      </c>
      <c r="G531" s="8" t="s">
        <v>14</v>
      </c>
      <c r="H531" s="13">
        <v>43375</v>
      </c>
      <c r="I531" s="13">
        <v>43389</v>
      </c>
      <c r="J531" s="16">
        <f t="shared" si="16"/>
        <v>14</v>
      </c>
      <c r="K531" s="13" t="str">
        <f t="shared" si="17"/>
        <v>Low Risk</v>
      </c>
      <c r="L531" s="9" t="s">
        <v>15</v>
      </c>
    </row>
    <row r="532" spans="1:12" x14ac:dyDescent="0.25">
      <c r="A532" s="10" t="s">
        <v>101</v>
      </c>
      <c r="B532" s="11" t="s">
        <v>102</v>
      </c>
      <c r="C532" s="11" t="s">
        <v>11</v>
      </c>
      <c r="D532" s="11" t="s">
        <v>12</v>
      </c>
      <c r="E532" s="11" t="s">
        <v>13</v>
      </c>
      <c r="F532" s="11" t="s">
        <v>13</v>
      </c>
      <c r="G532" s="11" t="s">
        <v>14</v>
      </c>
      <c r="H532" s="14">
        <v>43077</v>
      </c>
      <c r="I532" s="14">
        <v>43095</v>
      </c>
      <c r="J532" s="17">
        <f t="shared" si="16"/>
        <v>18</v>
      </c>
      <c r="K532" s="14" t="str">
        <f t="shared" si="17"/>
        <v>Low Risk</v>
      </c>
      <c r="L532" s="12" t="s">
        <v>15</v>
      </c>
    </row>
    <row r="533" spans="1:12" x14ac:dyDescent="0.25">
      <c r="A533" s="7" t="s">
        <v>582</v>
      </c>
      <c r="B533" s="8" t="s">
        <v>102</v>
      </c>
      <c r="C533" s="8" t="s">
        <v>11</v>
      </c>
      <c r="D533" s="8" t="s">
        <v>12</v>
      </c>
      <c r="E533" s="8" t="s">
        <v>13</v>
      </c>
      <c r="F533" s="8" t="s">
        <v>13</v>
      </c>
      <c r="G533" s="8" t="s">
        <v>14</v>
      </c>
      <c r="H533" s="13">
        <v>43290</v>
      </c>
      <c r="I533" s="13">
        <v>43310</v>
      </c>
      <c r="J533" s="16">
        <f t="shared" si="16"/>
        <v>20</v>
      </c>
      <c r="K533" s="13" t="str">
        <f t="shared" si="17"/>
        <v>Low Risk</v>
      </c>
      <c r="L533" s="9" t="s">
        <v>15</v>
      </c>
    </row>
    <row r="534" spans="1:12" x14ac:dyDescent="0.25">
      <c r="A534" s="10" t="s">
        <v>578</v>
      </c>
      <c r="B534" s="11" t="s">
        <v>102</v>
      </c>
      <c r="C534" s="11" t="s">
        <v>11</v>
      </c>
      <c r="D534" s="11" t="s">
        <v>12</v>
      </c>
      <c r="E534" s="11" t="s">
        <v>13</v>
      </c>
      <c r="F534" s="11" t="s">
        <v>13</v>
      </c>
      <c r="G534" s="11" t="s">
        <v>14</v>
      </c>
      <c r="H534" s="14">
        <v>43340</v>
      </c>
      <c r="I534" s="14">
        <v>43361</v>
      </c>
      <c r="J534" s="17">
        <f t="shared" si="16"/>
        <v>21</v>
      </c>
      <c r="K534" s="14" t="str">
        <f t="shared" si="17"/>
        <v>Low Risk</v>
      </c>
      <c r="L534" s="12" t="s">
        <v>15</v>
      </c>
    </row>
    <row r="535" spans="1:12" x14ac:dyDescent="0.25">
      <c r="A535" s="10" t="s">
        <v>16</v>
      </c>
      <c r="B535" s="11" t="s">
        <v>17</v>
      </c>
      <c r="C535" s="11" t="s">
        <v>11</v>
      </c>
      <c r="D535" s="11" t="s">
        <v>12</v>
      </c>
      <c r="E535" s="11" t="s">
        <v>13</v>
      </c>
      <c r="F535" s="11" t="s">
        <v>13</v>
      </c>
      <c r="G535" s="11" t="s">
        <v>14</v>
      </c>
      <c r="H535" s="14">
        <v>43098</v>
      </c>
      <c r="I535" s="14">
        <v>43126</v>
      </c>
      <c r="J535" s="17">
        <f t="shared" si="16"/>
        <v>28</v>
      </c>
      <c r="K535" s="14" t="str">
        <f t="shared" si="17"/>
        <v>Low Risk</v>
      </c>
      <c r="L535" s="12" t="s">
        <v>15</v>
      </c>
    </row>
    <row r="536" spans="1:12" x14ac:dyDescent="0.25">
      <c r="A536" s="10" t="s">
        <v>229</v>
      </c>
      <c r="B536" s="11" t="s">
        <v>134</v>
      </c>
      <c r="C536" s="11" t="s">
        <v>11</v>
      </c>
      <c r="D536" s="11" t="s">
        <v>12</v>
      </c>
      <c r="E536" s="11" t="s">
        <v>13</v>
      </c>
      <c r="F536" s="11" t="s">
        <v>13</v>
      </c>
      <c r="G536" s="11" t="s">
        <v>14</v>
      </c>
      <c r="H536" s="14">
        <v>42921</v>
      </c>
      <c r="I536" s="14">
        <v>42937</v>
      </c>
      <c r="J536" s="17">
        <f t="shared" si="16"/>
        <v>16</v>
      </c>
      <c r="K536" s="14" t="str">
        <f t="shared" si="17"/>
        <v>Low Risk</v>
      </c>
      <c r="L536" s="12" t="s">
        <v>15</v>
      </c>
    </row>
    <row r="537" spans="1:12" x14ac:dyDescent="0.25">
      <c r="A537" s="10" t="s">
        <v>560</v>
      </c>
      <c r="B537" s="11" t="s">
        <v>297</v>
      </c>
      <c r="C537" s="11" t="s">
        <v>11</v>
      </c>
      <c r="D537" s="11" t="s">
        <v>12</v>
      </c>
      <c r="E537" s="11" t="s">
        <v>13</v>
      </c>
      <c r="F537" s="11" t="s">
        <v>13</v>
      </c>
      <c r="G537" s="11" t="s">
        <v>14</v>
      </c>
      <c r="H537" s="14">
        <v>43382</v>
      </c>
      <c r="I537" s="14">
        <v>43394</v>
      </c>
      <c r="J537" s="17">
        <f t="shared" si="16"/>
        <v>12</v>
      </c>
      <c r="K537" s="14" t="str">
        <f t="shared" si="17"/>
        <v>Low Risk</v>
      </c>
      <c r="L537" s="12" t="s">
        <v>15</v>
      </c>
    </row>
    <row r="538" spans="1:12" x14ac:dyDescent="0.25">
      <c r="A538" s="7" t="s">
        <v>53</v>
      </c>
      <c r="B538" s="8" t="s">
        <v>54</v>
      </c>
      <c r="C538" s="8" t="s">
        <v>11</v>
      </c>
      <c r="D538" s="8" t="s">
        <v>12</v>
      </c>
      <c r="E538" s="8" t="s">
        <v>13</v>
      </c>
      <c r="F538" s="8" t="s">
        <v>13</v>
      </c>
      <c r="G538" s="8" t="s">
        <v>14</v>
      </c>
      <c r="H538" s="13">
        <v>43167</v>
      </c>
      <c r="I538" s="13">
        <v>43177</v>
      </c>
      <c r="J538" s="16">
        <f t="shared" si="16"/>
        <v>10</v>
      </c>
      <c r="K538" s="13" t="str">
        <f t="shared" si="17"/>
        <v>Low Risk</v>
      </c>
      <c r="L538" s="9" t="s">
        <v>15</v>
      </c>
    </row>
    <row r="539" spans="1:12" x14ac:dyDescent="0.25">
      <c r="A539" s="7" t="s">
        <v>575</v>
      </c>
      <c r="B539" s="8" t="s">
        <v>519</v>
      </c>
      <c r="C539" s="8" t="s">
        <v>11</v>
      </c>
      <c r="D539" s="8" t="s">
        <v>12</v>
      </c>
      <c r="E539" s="8" t="s">
        <v>13</v>
      </c>
      <c r="F539" s="8" t="s">
        <v>13</v>
      </c>
      <c r="G539" s="8" t="s">
        <v>14</v>
      </c>
      <c r="H539" s="13">
        <v>43357</v>
      </c>
      <c r="I539" s="13">
        <v>43383</v>
      </c>
      <c r="J539" s="16">
        <f t="shared" si="16"/>
        <v>26</v>
      </c>
      <c r="K539" s="13" t="str">
        <f t="shared" si="17"/>
        <v>Low Risk</v>
      </c>
      <c r="L539" s="9" t="s">
        <v>15</v>
      </c>
    </row>
    <row r="540" spans="1:12" x14ac:dyDescent="0.25">
      <c r="A540" s="10" t="s">
        <v>585</v>
      </c>
      <c r="B540" s="11" t="s">
        <v>322</v>
      </c>
      <c r="C540" s="11" t="s">
        <v>11</v>
      </c>
      <c r="D540" s="11" t="s">
        <v>12</v>
      </c>
      <c r="E540" s="11" t="s">
        <v>13</v>
      </c>
      <c r="F540" s="11" t="s">
        <v>13</v>
      </c>
      <c r="G540" s="11" t="s">
        <v>14</v>
      </c>
      <c r="H540" s="14">
        <v>43324</v>
      </c>
      <c r="I540" s="14">
        <v>43338</v>
      </c>
      <c r="J540" s="17">
        <f t="shared" si="16"/>
        <v>14</v>
      </c>
      <c r="K540" s="14" t="str">
        <f t="shared" si="17"/>
        <v>Low Risk</v>
      </c>
      <c r="L540" s="12" t="s">
        <v>15</v>
      </c>
    </row>
    <row r="541" spans="1:12" x14ac:dyDescent="0.25">
      <c r="A541" s="10" t="s">
        <v>587</v>
      </c>
      <c r="B541" s="11" t="s">
        <v>522</v>
      </c>
      <c r="C541" s="11" t="s">
        <v>11</v>
      </c>
      <c r="D541" s="11" t="s">
        <v>12</v>
      </c>
      <c r="E541" s="11" t="s">
        <v>13</v>
      </c>
      <c r="F541" s="11" t="s">
        <v>13</v>
      </c>
      <c r="G541" s="11" t="s">
        <v>14</v>
      </c>
      <c r="H541" s="14">
        <v>43306</v>
      </c>
      <c r="I541" s="14">
        <v>43320</v>
      </c>
      <c r="J541" s="17">
        <f t="shared" si="16"/>
        <v>14</v>
      </c>
      <c r="K541" s="14" t="str">
        <f t="shared" si="17"/>
        <v>Low Risk</v>
      </c>
      <c r="L541" s="12" t="s">
        <v>15</v>
      </c>
    </row>
    <row r="542" spans="1:12" x14ac:dyDescent="0.25">
      <c r="A542" s="7" t="s">
        <v>577</v>
      </c>
      <c r="B542" s="8" t="s">
        <v>155</v>
      </c>
      <c r="C542" s="8" t="s">
        <v>11</v>
      </c>
      <c r="D542" s="8" t="s">
        <v>12</v>
      </c>
      <c r="E542" s="8" t="s">
        <v>13</v>
      </c>
      <c r="F542" s="8" t="s">
        <v>13</v>
      </c>
      <c r="G542" s="8" t="s">
        <v>14</v>
      </c>
      <c r="H542" s="13">
        <v>43350</v>
      </c>
      <c r="I542" s="13">
        <v>43361</v>
      </c>
      <c r="J542" s="16">
        <f t="shared" si="16"/>
        <v>11</v>
      </c>
      <c r="K542" s="13" t="str">
        <f t="shared" si="17"/>
        <v>Low Risk</v>
      </c>
      <c r="L542" s="9" t="s">
        <v>15</v>
      </c>
    </row>
    <row r="543" spans="1:12" x14ac:dyDescent="0.25">
      <c r="A543" s="7" t="s">
        <v>154</v>
      </c>
      <c r="B543" s="8" t="s">
        <v>155</v>
      </c>
      <c r="C543" s="8" t="s">
        <v>11</v>
      </c>
      <c r="D543" s="8" t="s">
        <v>12</v>
      </c>
      <c r="E543" s="8" t="s">
        <v>13</v>
      </c>
      <c r="F543" s="8" t="s">
        <v>13</v>
      </c>
      <c r="G543" s="8" t="s">
        <v>14</v>
      </c>
      <c r="H543" s="13">
        <v>43035</v>
      </c>
      <c r="I543" s="13">
        <v>43044</v>
      </c>
      <c r="J543" s="16">
        <f t="shared" si="16"/>
        <v>9</v>
      </c>
      <c r="K543" s="13" t="str">
        <f t="shared" si="17"/>
        <v>Low Risk</v>
      </c>
      <c r="L543" s="9" t="s">
        <v>15</v>
      </c>
    </row>
    <row r="544" spans="1:12" x14ac:dyDescent="0.25">
      <c r="A544" s="10" t="s">
        <v>571</v>
      </c>
      <c r="B544" s="11" t="s">
        <v>19</v>
      </c>
      <c r="C544" s="11" t="s">
        <v>11</v>
      </c>
      <c r="D544" s="11" t="s">
        <v>12</v>
      </c>
      <c r="E544" s="11" t="s">
        <v>13</v>
      </c>
      <c r="F544" s="11" t="s">
        <v>13</v>
      </c>
      <c r="G544" s="11" t="s">
        <v>14</v>
      </c>
      <c r="H544" s="14">
        <v>43367</v>
      </c>
      <c r="I544" s="14">
        <v>43378</v>
      </c>
      <c r="J544" s="17">
        <f t="shared" si="16"/>
        <v>11</v>
      </c>
      <c r="K544" s="14" t="str">
        <f t="shared" si="17"/>
        <v>Low Risk</v>
      </c>
      <c r="L544" s="12" t="s">
        <v>15</v>
      </c>
    </row>
    <row r="545" spans="1:12" x14ac:dyDescent="0.25">
      <c r="A545" s="7" t="s">
        <v>18</v>
      </c>
      <c r="B545" s="8" t="s">
        <v>19</v>
      </c>
      <c r="C545" s="8" t="s">
        <v>11</v>
      </c>
      <c r="D545" s="8" t="s">
        <v>12</v>
      </c>
      <c r="E545" s="8" t="s">
        <v>13</v>
      </c>
      <c r="F545" s="8" t="s">
        <v>13</v>
      </c>
      <c r="G545" s="8" t="s">
        <v>14</v>
      </c>
      <c r="H545" s="13">
        <v>43098</v>
      </c>
      <c r="I545" s="13">
        <v>43108</v>
      </c>
      <c r="J545" s="16">
        <f t="shared" si="16"/>
        <v>10</v>
      </c>
      <c r="K545" s="13" t="str">
        <f t="shared" si="17"/>
        <v>Low Risk</v>
      </c>
      <c r="L545" s="9" t="s">
        <v>15</v>
      </c>
    </row>
    <row r="546" spans="1:12" x14ac:dyDescent="0.25">
      <c r="A546" s="10" t="s">
        <v>188</v>
      </c>
      <c r="B546" s="11" t="s">
        <v>189</v>
      </c>
      <c r="C546" s="11" t="s">
        <v>11</v>
      </c>
      <c r="D546" s="11" t="s">
        <v>12</v>
      </c>
      <c r="E546" s="11" t="s">
        <v>13</v>
      </c>
      <c r="F546" s="11" t="s">
        <v>13</v>
      </c>
      <c r="G546" s="11" t="s">
        <v>14</v>
      </c>
      <c r="H546" s="14">
        <v>42968</v>
      </c>
      <c r="I546" s="14">
        <v>42978</v>
      </c>
      <c r="J546" s="17">
        <f t="shared" si="16"/>
        <v>10</v>
      </c>
      <c r="K546" s="14" t="str">
        <f t="shared" si="17"/>
        <v>Low Risk</v>
      </c>
      <c r="L546" s="12" t="s">
        <v>15</v>
      </c>
    </row>
    <row r="547" spans="1:12" x14ac:dyDescent="0.25">
      <c r="A547" s="10" t="s">
        <v>579</v>
      </c>
      <c r="B547" s="11" t="s">
        <v>262</v>
      </c>
      <c r="C547" s="11" t="s">
        <v>11</v>
      </c>
      <c r="D547" s="11" t="s">
        <v>12</v>
      </c>
      <c r="E547" s="11" t="s">
        <v>13</v>
      </c>
      <c r="F547" s="11" t="s">
        <v>13</v>
      </c>
      <c r="G547" s="11" t="s">
        <v>14</v>
      </c>
      <c r="H547" s="14">
        <v>43340</v>
      </c>
      <c r="I547" s="14">
        <v>43348</v>
      </c>
      <c r="J547" s="17">
        <f t="shared" si="16"/>
        <v>8</v>
      </c>
      <c r="K547" s="14" t="str">
        <f t="shared" si="17"/>
        <v>Low Risk</v>
      </c>
      <c r="L547" s="12" t="s">
        <v>15</v>
      </c>
    </row>
    <row r="548" spans="1:12" x14ac:dyDescent="0.25">
      <c r="A548" s="7" t="s">
        <v>607</v>
      </c>
      <c r="B548" s="8" t="s">
        <v>452</v>
      </c>
      <c r="C548" s="8" t="s">
        <v>11</v>
      </c>
      <c r="D548" s="8" t="s">
        <v>12</v>
      </c>
      <c r="E548" s="8" t="s">
        <v>13</v>
      </c>
      <c r="F548" s="8" t="s">
        <v>13</v>
      </c>
      <c r="G548" s="8" t="s">
        <v>14</v>
      </c>
      <c r="H548" s="13">
        <v>43251</v>
      </c>
      <c r="I548" s="13">
        <v>43262</v>
      </c>
      <c r="J548" s="16">
        <f t="shared" si="16"/>
        <v>11</v>
      </c>
      <c r="K548" s="13" t="str">
        <f t="shared" si="17"/>
        <v>Low Risk</v>
      </c>
      <c r="L548" s="9" t="s">
        <v>15</v>
      </c>
    </row>
    <row r="549" spans="1:12" x14ac:dyDescent="0.25">
      <c r="A549" s="7" t="s">
        <v>600</v>
      </c>
      <c r="B549" s="8" t="s">
        <v>413</v>
      </c>
      <c r="C549" s="8" t="s">
        <v>11</v>
      </c>
      <c r="D549" s="8" t="s">
        <v>12</v>
      </c>
      <c r="E549" s="8" t="s">
        <v>13</v>
      </c>
      <c r="F549" s="8" t="s">
        <v>13</v>
      </c>
      <c r="G549" s="8" t="s">
        <v>14</v>
      </c>
      <c r="H549" s="13">
        <v>43265</v>
      </c>
      <c r="I549" s="13">
        <v>43278</v>
      </c>
      <c r="J549" s="16">
        <f t="shared" si="16"/>
        <v>13</v>
      </c>
      <c r="K549" s="13" t="str">
        <f t="shared" si="17"/>
        <v>Low Risk</v>
      </c>
      <c r="L549" s="9" t="s">
        <v>15</v>
      </c>
    </row>
    <row r="550" spans="1:12" x14ac:dyDescent="0.25">
      <c r="A550" s="10" t="s">
        <v>161</v>
      </c>
      <c r="B550" s="11" t="s">
        <v>162</v>
      </c>
      <c r="C550" s="11" t="s">
        <v>11</v>
      </c>
      <c r="D550" s="11" t="s">
        <v>12</v>
      </c>
      <c r="E550" s="11" t="s">
        <v>13</v>
      </c>
      <c r="F550" s="11" t="s">
        <v>13</v>
      </c>
      <c r="G550" s="11" t="s">
        <v>14</v>
      </c>
      <c r="H550" s="14">
        <v>43019</v>
      </c>
      <c r="I550" s="14">
        <v>43034</v>
      </c>
      <c r="J550" s="17">
        <f t="shared" si="16"/>
        <v>15</v>
      </c>
      <c r="K550" s="14" t="str">
        <f t="shared" si="17"/>
        <v>Low Risk</v>
      </c>
      <c r="L550" s="12" t="s">
        <v>15</v>
      </c>
    </row>
    <row r="551" spans="1:12" x14ac:dyDescent="0.25">
      <c r="A551" s="7" t="s">
        <v>603</v>
      </c>
      <c r="B551" s="8" t="s">
        <v>413</v>
      </c>
      <c r="C551" s="8" t="s">
        <v>11</v>
      </c>
      <c r="D551" s="8" t="s">
        <v>12</v>
      </c>
      <c r="E551" s="8" t="s">
        <v>13</v>
      </c>
      <c r="F551" s="8" t="s">
        <v>13</v>
      </c>
      <c r="G551" s="8" t="s">
        <v>14</v>
      </c>
      <c r="H551" s="13">
        <v>43257</v>
      </c>
      <c r="I551" s="13">
        <v>43265</v>
      </c>
      <c r="J551" s="16">
        <f t="shared" si="16"/>
        <v>8</v>
      </c>
      <c r="K551" s="13" t="str">
        <f t="shared" si="17"/>
        <v>Low Risk</v>
      </c>
      <c r="L551" s="9" t="s">
        <v>15</v>
      </c>
    </row>
    <row r="552" spans="1:12" x14ac:dyDescent="0.25">
      <c r="A552" s="10" t="s">
        <v>620</v>
      </c>
      <c r="B552" s="11" t="s">
        <v>413</v>
      </c>
      <c r="C552" s="11" t="s">
        <v>11</v>
      </c>
      <c r="D552" s="11" t="s">
        <v>12</v>
      </c>
      <c r="E552" s="11" t="s">
        <v>13</v>
      </c>
      <c r="F552" s="11" t="s">
        <v>13</v>
      </c>
      <c r="G552" s="11" t="s">
        <v>14</v>
      </c>
      <c r="H552" s="14">
        <v>43216</v>
      </c>
      <c r="I552" s="14">
        <v>43227</v>
      </c>
      <c r="J552" s="17">
        <f t="shared" si="16"/>
        <v>11</v>
      </c>
      <c r="K552" s="14" t="str">
        <f t="shared" si="17"/>
        <v>Low Risk</v>
      </c>
      <c r="L552" s="12" t="s">
        <v>15</v>
      </c>
    </row>
    <row r="553" spans="1:12" x14ac:dyDescent="0.25">
      <c r="A553" s="7" t="s">
        <v>726</v>
      </c>
      <c r="B553" s="8" t="s">
        <v>484</v>
      </c>
      <c r="C553" s="8" t="s">
        <v>11</v>
      </c>
      <c r="D553" s="8" t="s">
        <v>12</v>
      </c>
      <c r="E553" s="8" t="s">
        <v>13</v>
      </c>
      <c r="F553" s="8" t="s">
        <v>13</v>
      </c>
      <c r="G553" s="8" t="s">
        <v>14</v>
      </c>
      <c r="H553" s="13">
        <v>43110</v>
      </c>
      <c r="I553" s="13">
        <v>43123</v>
      </c>
      <c r="J553" s="16">
        <f t="shared" si="16"/>
        <v>13</v>
      </c>
      <c r="K553" s="13" t="str">
        <f t="shared" si="17"/>
        <v>Low Risk</v>
      </c>
      <c r="L553" s="9" t="s">
        <v>15</v>
      </c>
    </row>
    <row r="554" spans="1:12" x14ac:dyDescent="0.25">
      <c r="A554" s="10" t="s">
        <v>563</v>
      </c>
      <c r="B554" s="11" t="s">
        <v>484</v>
      </c>
      <c r="C554" s="11" t="s">
        <v>11</v>
      </c>
      <c r="D554" s="11" t="s">
        <v>12</v>
      </c>
      <c r="E554" s="11" t="s">
        <v>13</v>
      </c>
      <c r="F554" s="11" t="s">
        <v>13</v>
      </c>
      <c r="G554" s="11" t="s">
        <v>14</v>
      </c>
      <c r="H554" s="14">
        <v>43381</v>
      </c>
      <c r="I554" s="14">
        <v>43389</v>
      </c>
      <c r="J554" s="17">
        <f t="shared" si="16"/>
        <v>8</v>
      </c>
      <c r="K554" s="14" t="str">
        <f t="shared" si="17"/>
        <v>Low Risk</v>
      </c>
      <c r="L554" s="12" t="s">
        <v>15</v>
      </c>
    </row>
    <row r="555" spans="1:12" x14ac:dyDescent="0.25">
      <c r="A555" s="10" t="s">
        <v>567</v>
      </c>
      <c r="B555" s="11" t="s">
        <v>73</v>
      </c>
      <c r="C555" s="11" t="s">
        <v>11</v>
      </c>
      <c r="D555" s="11" t="s">
        <v>12</v>
      </c>
      <c r="E555" s="11" t="s">
        <v>13</v>
      </c>
      <c r="F555" s="11" t="s">
        <v>13</v>
      </c>
      <c r="G555" s="11" t="s">
        <v>14</v>
      </c>
      <c r="H555" s="14">
        <v>43370</v>
      </c>
      <c r="I555" s="14">
        <v>43383</v>
      </c>
      <c r="J555" s="17">
        <f t="shared" si="16"/>
        <v>13</v>
      </c>
      <c r="K555" s="14" t="str">
        <f t="shared" si="17"/>
        <v>Low Risk</v>
      </c>
      <c r="L555" s="12" t="s">
        <v>15</v>
      </c>
    </row>
    <row r="556" spans="1:12" x14ac:dyDescent="0.25">
      <c r="A556" s="10" t="s">
        <v>88</v>
      </c>
      <c r="B556" s="11" t="s">
        <v>89</v>
      </c>
      <c r="C556" s="11" t="s">
        <v>11</v>
      </c>
      <c r="D556" s="11" t="s">
        <v>12</v>
      </c>
      <c r="E556" s="11" t="s">
        <v>13</v>
      </c>
      <c r="F556" s="11" t="s">
        <v>13</v>
      </c>
      <c r="G556" s="11" t="s">
        <v>14</v>
      </c>
      <c r="H556" s="14">
        <v>43394</v>
      </c>
      <c r="I556" s="14">
        <v>43402</v>
      </c>
      <c r="J556" s="17">
        <f t="shared" si="16"/>
        <v>8</v>
      </c>
      <c r="K556" s="14" t="str">
        <f t="shared" si="17"/>
        <v>Low Risk</v>
      </c>
      <c r="L556" s="12" t="s">
        <v>15</v>
      </c>
    </row>
    <row r="557" spans="1:12" x14ac:dyDescent="0.25">
      <c r="A557" s="7" t="s">
        <v>88</v>
      </c>
      <c r="B557" s="8" t="s">
        <v>89</v>
      </c>
      <c r="C557" s="8" t="s">
        <v>11</v>
      </c>
      <c r="D557" s="8" t="s">
        <v>12</v>
      </c>
      <c r="E557" s="8" t="s">
        <v>13</v>
      </c>
      <c r="F557" s="8" t="s">
        <v>13</v>
      </c>
      <c r="G557" s="8" t="s">
        <v>14</v>
      </c>
      <c r="H557" s="13">
        <v>43206</v>
      </c>
      <c r="I557" s="13">
        <v>43221</v>
      </c>
      <c r="J557" s="16">
        <f t="shared" si="16"/>
        <v>15</v>
      </c>
      <c r="K557" s="13" t="str">
        <f t="shared" si="17"/>
        <v>Low Risk</v>
      </c>
      <c r="L557" s="9" t="s">
        <v>15</v>
      </c>
    </row>
    <row r="558" spans="1:12" x14ac:dyDescent="0.25">
      <c r="A558" s="10" t="s">
        <v>76</v>
      </c>
      <c r="B558" s="11" t="s">
        <v>77</v>
      </c>
      <c r="C558" s="11" t="s">
        <v>11</v>
      </c>
      <c r="D558" s="11" t="s">
        <v>12</v>
      </c>
      <c r="E558" s="11" t="s">
        <v>13</v>
      </c>
      <c r="F558" s="11" t="s">
        <v>13</v>
      </c>
      <c r="G558" s="11" t="s">
        <v>14</v>
      </c>
      <c r="H558" s="14">
        <v>43084</v>
      </c>
      <c r="I558" s="14">
        <v>43096</v>
      </c>
      <c r="J558" s="17">
        <f t="shared" si="16"/>
        <v>12</v>
      </c>
      <c r="K558" s="14" t="str">
        <f t="shared" si="17"/>
        <v>Low Risk</v>
      </c>
      <c r="L558" s="12" t="s">
        <v>15</v>
      </c>
    </row>
    <row r="559" spans="1:12" x14ac:dyDescent="0.25">
      <c r="A559" s="7" t="s">
        <v>502</v>
      </c>
      <c r="B559" s="8" t="s">
        <v>77</v>
      </c>
      <c r="C559" s="8" t="s">
        <v>11</v>
      </c>
      <c r="D559" s="8" t="s">
        <v>12</v>
      </c>
      <c r="E559" s="8" t="s">
        <v>13</v>
      </c>
      <c r="F559" s="8" t="s">
        <v>13</v>
      </c>
      <c r="G559" s="8" t="s">
        <v>14</v>
      </c>
      <c r="H559" s="13">
        <v>43376</v>
      </c>
      <c r="I559" s="13">
        <v>43390</v>
      </c>
      <c r="J559" s="16">
        <f t="shared" si="16"/>
        <v>14</v>
      </c>
      <c r="K559" s="13" t="str">
        <f t="shared" si="17"/>
        <v>Low Risk</v>
      </c>
      <c r="L559" s="9" t="s">
        <v>15</v>
      </c>
    </row>
    <row r="560" spans="1:12" x14ac:dyDescent="0.25">
      <c r="A560" s="10" t="s">
        <v>601</v>
      </c>
      <c r="B560" s="11" t="s">
        <v>302</v>
      </c>
      <c r="C560" s="11" t="s">
        <v>11</v>
      </c>
      <c r="D560" s="11" t="s">
        <v>12</v>
      </c>
      <c r="E560" s="11" t="s">
        <v>13</v>
      </c>
      <c r="F560" s="11" t="s">
        <v>13</v>
      </c>
      <c r="G560" s="11" t="s">
        <v>14</v>
      </c>
      <c r="H560" s="14">
        <v>43264</v>
      </c>
      <c r="I560" s="14">
        <v>43288</v>
      </c>
      <c r="J560" s="17">
        <f t="shared" si="16"/>
        <v>24</v>
      </c>
      <c r="K560" s="14" t="str">
        <f t="shared" si="17"/>
        <v>Low Risk</v>
      </c>
      <c r="L560" s="12" t="s">
        <v>15</v>
      </c>
    </row>
    <row r="561" spans="1:12" x14ac:dyDescent="0.25">
      <c r="A561" s="7" t="s">
        <v>592</v>
      </c>
      <c r="B561" s="8" t="s">
        <v>302</v>
      </c>
      <c r="C561" s="8" t="s">
        <v>11</v>
      </c>
      <c r="D561" s="8" t="s">
        <v>12</v>
      </c>
      <c r="E561" s="8" t="s">
        <v>13</v>
      </c>
      <c r="F561" s="8" t="s">
        <v>13</v>
      </c>
      <c r="G561" s="8" t="s">
        <v>14</v>
      </c>
      <c r="H561" s="13">
        <v>43296</v>
      </c>
      <c r="I561" s="13">
        <v>43301</v>
      </c>
      <c r="J561" s="16">
        <f t="shared" si="16"/>
        <v>5</v>
      </c>
      <c r="K561" s="13" t="str">
        <f t="shared" si="17"/>
        <v>Low Risk</v>
      </c>
      <c r="L561" s="9" t="s">
        <v>15</v>
      </c>
    </row>
    <row r="562" spans="1:12" x14ac:dyDescent="0.25">
      <c r="A562" s="10" t="s">
        <v>303</v>
      </c>
      <c r="B562" s="11" t="s">
        <v>304</v>
      </c>
      <c r="C562" s="11" t="s">
        <v>11</v>
      </c>
      <c r="D562" s="11" t="s">
        <v>12</v>
      </c>
      <c r="E562" s="11" t="s">
        <v>13</v>
      </c>
      <c r="F562" s="11" t="s">
        <v>13</v>
      </c>
      <c r="G562" s="11" t="s">
        <v>14</v>
      </c>
      <c r="H562" s="14">
        <v>43271</v>
      </c>
      <c r="I562" s="14">
        <v>43286</v>
      </c>
      <c r="J562" s="17">
        <f t="shared" si="16"/>
        <v>15</v>
      </c>
      <c r="K562" s="14" t="str">
        <f t="shared" si="17"/>
        <v>Low Risk</v>
      </c>
      <c r="L562" s="12" t="s">
        <v>15</v>
      </c>
    </row>
    <row r="563" spans="1:12" x14ac:dyDescent="0.25">
      <c r="A563" s="10" t="s">
        <v>569</v>
      </c>
      <c r="B563" s="11" t="s">
        <v>176</v>
      </c>
      <c r="C563" s="11" t="s">
        <v>11</v>
      </c>
      <c r="D563" s="11" t="s">
        <v>12</v>
      </c>
      <c r="E563" s="11" t="s">
        <v>13</v>
      </c>
      <c r="F563" s="11" t="s">
        <v>13</v>
      </c>
      <c r="G563" s="11" t="s">
        <v>14</v>
      </c>
      <c r="H563" s="14">
        <v>43369</v>
      </c>
      <c r="I563" s="14">
        <v>43394</v>
      </c>
      <c r="J563" s="17">
        <f t="shared" si="16"/>
        <v>25</v>
      </c>
      <c r="K563" s="14" t="str">
        <f t="shared" si="17"/>
        <v>Low Risk</v>
      </c>
      <c r="L563" s="12" t="s">
        <v>15</v>
      </c>
    </row>
    <row r="564" spans="1:12" x14ac:dyDescent="0.25">
      <c r="A564" s="10" t="s">
        <v>598</v>
      </c>
      <c r="B564" s="11" t="s">
        <v>176</v>
      </c>
      <c r="C564" s="11" t="s">
        <v>11</v>
      </c>
      <c r="D564" s="11" t="s">
        <v>12</v>
      </c>
      <c r="E564" s="11" t="s">
        <v>13</v>
      </c>
      <c r="F564" s="11" t="s">
        <v>13</v>
      </c>
      <c r="G564" s="11" t="s">
        <v>14</v>
      </c>
      <c r="H564" s="14">
        <v>43276</v>
      </c>
      <c r="I564" s="14">
        <v>43294</v>
      </c>
      <c r="J564" s="17">
        <f t="shared" si="16"/>
        <v>18</v>
      </c>
      <c r="K564" s="14" t="str">
        <f t="shared" si="17"/>
        <v>Low Risk</v>
      </c>
      <c r="L564" s="12" t="s">
        <v>15</v>
      </c>
    </row>
    <row r="565" spans="1:12" x14ac:dyDescent="0.25">
      <c r="A565" s="7" t="s">
        <v>298</v>
      </c>
      <c r="B565" s="8" t="s">
        <v>176</v>
      </c>
      <c r="C565" s="8" t="s">
        <v>11</v>
      </c>
      <c r="D565" s="8" t="s">
        <v>12</v>
      </c>
      <c r="E565" s="8" t="s">
        <v>13</v>
      </c>
      <c r="F565" s="8" t="s">
        <v>13</v>
      </c>
      <c r="G565" s="8" t="s">
        <v>14</v>
      </c>
      <c r="H565" s="13">
        <v>42818</v>
      </c>
      <c r="I565" s="13">
        <v>42833</v>
      </c>
      <c r="J565" s="16">
        <f t="shared" si="16"/>
        <v>15</v>
      </c>
      <c r="K565" s="13" t="str">
        <f t="shared" si="17"/>
        <v>Low Risk</v>
      </c>
      <c r="L565" s="9" t="s">
        <v>15</v>
      </c>
    </row>
    <row r="566" spans="1:12" x14ac:dyDescent="0.25">
      <c r="A566" s="10" t="s">
        <v>612</v>
      </c>
      <c r="B566" s="11" t="s">
        <v>143</v>
      </c>
      <c r="C566" s="11" t="s">
        <v>11</v>
      </c>
      <c r="D566" s="11" t="s">
        <v>12</v>
      </c>
      <c r="E566" s="11" t="s">
        <v>13</v>
      </c>
      <c r="F566" s="11" t="s">
        <v>13</v>
      </c>
      <c r="G566" s="11" t="s">
        <v>14</v>
      </c>
      <c r="H566" s="14">
        <v>43237</v>
      </c>
      <c r="I566" s="14">
        <v>43247</v>
      </c>
      <c r="J566" s="17">
        <f t="shared" si="16"/>
        <v>10</v>
      </c>
      <c r="K566" s="14" t="str">
        <f t="shared" si="17"/>
        <v>Low Risk</v>
      </c>
      <c r="L566" s="12" t="s">
        <v>15</v>
      </c>
    </row>
    <row r="567" spans="1:12" x14ac:dyDescent="0.25">
      <c r="A567" s="10" t="s">
        <v>192</v>
      </c>
      <c r="B567" s="11" t="s">
        <v>193</v>
      </c>
      <c r="C567" s="11" t="s">
        <v>11</v>
      </c>
      <c r="D567" s="11" t="s">
        <v>12</v>
      </c>
      <c r="E567" s="11" t="s">
        <v>13</v>
      </c>
      <c r="F567" s="11" t="s">
        <v>13</v>
      </c>
      <c r="G567" s="11" t="s">
        <v>14</v>
      </c>
      <c r="H567" s="14">
        <v>43290</v>
      </c>
      <c r="I567" s="14">
        <v>43304</v>
      </c>
      <c r="J567" s="17">
        <f t="shared" si="16"/>
        <v>14</v>
      </c>
      <c r="K567" s="14" t="str">
        <f t="shared" si="17"/>
        <v>Low Risk</v>
      </c>
      <c r="L567" s="12" t="s">
        <v>15</v>
      </c>
    </row>
    <row r="568" spans="1:12" x14ac:dyDescent="0.25">
      <c r="A568" s="7" t="s">
        <v>192</v>
      </c>
      <c r="B568" s="8" t="s">
        <v>193</v>
      </c>
      <c r="C568" s="8" t="s">
        <v>11</v>
      </c>
      <c r="D568" s="8" t="s">
        <v>12</v>
      </c>
      <c r="E568" s="8" t="s">
        <v>13</v>
      </c>
      <c r="F568" s="8" t="s">
        <v>13</v>
      </c>
      <c r="G568" s="8" t="s">
        <v>14</v>
      </c>
      <c r="H568" s="13">
        <v>43260</v>
      </c>
      <c r="I568" s="13">
        <v>43268</v>
      </c>
      <c r="J568" s="16">
        <f t="shared" si="16"/>
        <v>8</v>
      </c>
      <c r="K568" s="13" t="str">
        <f t="shared" si="17"/>
        <v>Low Risk</v>
      </c>
      <c r="L568" s="9" t="s">
        <v>15</v>
      </c>
    </row>
    <row r="569" spans="1:12" x14ac:dyDescent="0.25">
      <c r="A569" s="10" t="s">
        <v>45</v>
      </c>
      <c r="B569" s="11" t="s">
        <v>46</v>
      </c>
      <c r="C569" s="11" t="s">
        <v>11</v>
      </c>
      <c r="D569" s="11" t="s">
        <v>12</v>
      </c>
      <c r="E569" s="11" t="s">
        <v>13</v>
      </c>
      <c r="F569" s="11" t="s">
        <v>13</v>
      </c>
      <c r="G569" s="11" t="s">
        <v>14</v>
      </c>
      <c r="H569" s="14">
        <v>43093</v>
      </c>
      <c r="I569" s="14">
        <v>43102</v>
      </c>
      <c r="J569" s="17">
        <f t="shared" si="16"/>
        <v>9</v>
      </c>
      <c r="K569" s="14" t="str">
        <f t="shared" si="17"/>
        <v>Low Risk</v>
      </c>
      <c r="L569" s="12" t="s">
        <v>15</v>
      </c>
    </row>
    <row r="570" spans="1:12" x14ac:dyDescent="0.25">
      <c r="A570" s="10" t="s">
        <v>621</v>
      </c>
      <c r="B570" s="11" t="s">
        <v>44</v>
      </c>
      <c r="C570" s="11" t="s">
        <v>11</v>
      </c>
      <c r="D570" s="11" t="s">
        <v>12</v>
      </c>
      <c r="E570" s="11" t="s">
        <v>13</v>
      </c>
      <c r="F570" s="11" t="s">
        <v>13</v>
      </c>
      <c r="G570" s="11" t="s">
        <v>14</v>
      </c>
      <c r="H570" s="14">
        <v>43215</v>
      </c>
      <c r="I570" s="14">
        <v>43223</v>
      </c>
      <c r="J570" s="17">
        <f t="shared" si="16"/>
        <v>8</v>
      </c>
      <c r="K570" s="14" t="str">
        <f t="shared" si="17"/>
        <v>Low Risk</v>
      </c>
      <c r="L570" s="12" t="s">
        <v>15</v>
      </c>
    </row>
    <row r="571" spans="1:12" x14ac:dyDescent="0.25">
      <c r="A571" s="7" t="s">
        <v>633</v>
      </c>
      <c r="B571" s="8" t="s">
        <v>44</v>
      </c>
      <c r="C571" s="8" t="s">
        <v>11</v>
      </c>
      <c r="D571" s="8" t="s">
        <v>12</v>
      </c>
      <c r="E571" s="8" t="s">
        <v>13</v>
      </c>
      <c r="F571" s="8" t="s">
        <v>13</v>
      </c>
      <c r="G571" s="8" t="s">
        <v>14</v>
      </c>
      <c r="H571" s="13">
        <v>43192</v>
      </c>
      <c r="I571" s="13">
        <v>43201</v>
      </c>
      <c r="J571" s="16">
        <f t="shared" si="16"/>
        <v>9</v>
      </c>
      <c r="K571" s="13" t="str">
        <f t="shared" si="17"/>
        <v>Low Risk</v>
      </c>
      <c r="L571" s="9" t="s">
        <v>15</v>
      </c>
    </row>
    <row r="572" spans="1:12" x14ac:dyDescent="0.25">
      <c r="A572" s="10" t="s">
        <v>43</v>
      </c>
      <c r="B572" s="11" t="s">
        <v>44</v>
      </c>
      <c r="C572" s="11" t="s">
        <v>11</v>
      </c>
      <c r="D572" s="11" t="s">
        <v>12</v>
      </c>
      <c r="E572" s="11" t="s">
        <v>13</v>
      </c>
      <c r="F572" s="11" t="s">
        <v>13</v>
      </c>
      <c r="G572" s="11" t="s">
        <v>14</v>
      </c>
      <c r="H572" s="14">
        <v>43093</v>
      </c>
      <c r="I572" s="14">
        <v>43105</v>
      </c>
      <c r="J572" s="17">
        <f t="shared" si="16"/>
        <v>12</v>
      </c>
      <c r="K572" s="14" t="str">
        <f t="shared" si="17"/>
        <v>Low Risk</v>
      </c>
      <c r="L572" s="12" t="s">
        <v>15</v>
      </c>
    </row>
    <row r="573" spans="1:12" x14ac:dyDescent="0.25">
      <c r="A573" s="10" t="s">
        <v>590</v>
      </c>
      <c r="B573" s="11" t="s">
        <v>295</v>
      </c>
      <c r="C573" s="11" t="s">
        <v>11</v>
      </c>
      <c r="D573" s="11" t="s">
        <v>12</v>
      </c>
      <c r="E573" s="11" t="s">
        <v>13</v>
      </c>
      <c r="F573" s="11" t="s">
        <v>13</v>
      </c>
      <c r="G573" s="11" t="s">
        <v>14</v>
      </c>
      <c r="H573" s="14">
        <v>43299</v>
      </c>
      <c r="I573" s="14">
        <v>43308</v>
      </c>
      <c r="J573" s="17">
        <f t="shared" si="16"/>
        <v>9</v>
      </c>
      <c r="K573" s="14" t="str">
        <f t="shared" si="17"/>
        <v>Low Risk</v>
      </c>
      <c r="L573" s="12" t="s">
        <v>15</v>
      </c>
    </row>
    <row r="574" spans="1:12" x14ac:dyDescent="0.25">
      <c r="A574" s="7" t="s">
        <v>589</v>
      </c>
      <c r="B574" s="8" t="s">
        <v>136</v>
      </c>
      <c r="C574" s="8" t="s">
        <v>11</v>
      </c>
      <c r="D574" s="8" t="s">
        <v>12</v>
      </c>
      <c r="E574" s="8" t="s">
        <v>13</v>
      </c>
      <c r="F574" s="8" t="s">
        <v>13</v>
      </c>
      <c r="G574" s="8" t="s">
        <v>14</v>
      </c>
      <c r="H574" s="13">
        <v>43303</v>
      </c>
      <c r="I574" s="13">
        <v>43311</v>
      </c>
      <c r="J574" s="16">
        <f t="shared" si="16"/>
        <v>8</v>
      </c>
      <c r="K574" s="13" t="str">
        <f t="shared" si="17"/>
        <v>Low Risk</v>
      </c>
      <c r="L574" s="9" t="s">
        <v>15</v>
      </c>
    </row>
    <row r="575" spans="1:12" x14ac:dyDescent="0.25">
      <c r="A575" s="7" t="s">
        <v>9</v>
      </c>
      <c r="B575" s="8" t="s">
        <v>10</v>
      </c>
      <c r="C575" s="8" t="s">
        <v>11</v>
      </c>
      <c r="D575" s="8" t="s">
        <v>12</v>
      </c>
      <c r="E575" s="8" t="s">
        <v>13</v>
      </c>
      <c r="F575" s="8" t="s">
        <v>13</v>
      </c>
      <c r="G575" s="8" t="s">
        <v>14</v>
      </c>
      <c r="H575" s="13">
        <v>43098</v>
      </c>
      <c r="I575" s="13">
        <v>43110</v>
      </c>
      <c r="J575" s="16">
        <f t="shared" si="16"/>
        <v>12</v>
      </c>
      <c r="K575" s="13" t="str">
        <f t="shared" si="17"/>
        <v>Low Risk</v>
      </c>
      <c r="L575" s="9" t="s">
        <v>15</v>
      </c>
    </row>
    <row r="576" spans="1:12" x14ac:dyDescent="0.25">
      <c r="A576" s="10" t="s">
        <v>586</v>
      </c>
      <c r="B576" s="11" t="s">
        <v>10</v>
      </c>
      <c r="C576" s="11" t="s">
        <v>11</v>
      </c>
      <c r="D576" s="11" t="s">
        <v>12</v>
      </c>
      <c r="E576" s="11" t="s">
        <v>13</v>
      </c>
      <c r="F576" s="11" t="s">
        <v>13</v>
      </c>
      <c r="G576" s="11" t="s">
        <v>14</v>
      </c>
      <c r="H576" s="14">
        <v>43319</v>
      </c>
      <c r="I576" s="14">
        <v>43331</v>
      </c>
      <c r="J576" s="17">
        <f t="shared" si="16"/>
        <v>12</v>
      </c>
      <c r="K576" s="14" t="str">
        <f t="shared" si="17"/>
        <v>Low Risk</v>
      </c>
      <c r="L576" s="12" t="s">
        <v>15</v>
      </c>
    </row>
    <row r="577" spans="1:12" x14ac:dyDescent="0.25">
      <c r="A577" s="10" t="s">
        <v>678</v>
      </c>
      <c r="B577" s="11" t="s">
        <v>10</v>
      </c>
      <c r="C577" s="11" t="s">
        <v>11</v>
      </c>
      <c r="D577" s="11" t="s">
        <v>12</v>
      </c>
      <c r="E577" s="11" t="s">
        <v>13</v>
      </c>
      <c r="F577" s="11" t="s">
        <v>13</v>
      </c>
      <c r="G577" s="11" t="s">
        <v>14</v>
      </c>
      <c r="H577" s="14">
        <v>43148</v>
      </c>
      <c r="I577" s="14">
        <v>43157</v>
      </c>
      <c r="J577" s="17">
        <f t="shared" si="16"/>
        <v>9</v>
      </c>
      <c r="K577" s="14" t="str">
        <f t="shared" si="17"/>
        <v>Low Risk</v>
      </c>
      <c r="L577" s="12" t="s">
        <v>15</v>
      </c>
    </row>
    <row r="578" spans="1:12" x14ac:dyDescent="0.25">
      <c r="A578" s="10" t="s">
        <v>649</v>
      </c>
      <c r="B578" s="11" t="s">
        <v>30</v>
      </c>
      <c r="C578" s="11" t="s">
        <v>11</v>
      </c>
      <c r="D578" s="11" t="s">
        <v>12</v>
      </c>
      <c r="E578" s="11" t="s">
        <v>13</v>
      </c>
      <c r="F578" s="11" t="s">
        <v>13</v>
      </c>
      <c r="G578" s="11" t="s">
        <v>14</v>
      </c>
      <c r="H578" s="14">
        <v>43177</v>
      </c>
      <c r="I578" s="14">
        <v>43184</v>
      </c>
      <c r="J578" s="17">
        <f t="shared" ref="J578:J641" si="18">I578-H578</f>
        <v>7</v>
      </c>
      <c r="K578" s="14" t="str">
        <f t="shared" ref="K578:K641" si="19">IF(J578&gt;30,"High Risk","Low Risk")</f>
        <v>Low Risk</v>
      </c>
      <c r="L578" s="12" t="s">
        <v>15</v>
      </c>
    </row>
    <row r="579" spans="1:12" x14ac:dyDescent="0.25">
      <c r="A579" s="7" t="s">
        <v>204</v>
      </c>
      <c r="B579" s="8" t="s">
        <v>205</v>
      </c>
      <c r="C579" s="8" t="s">
        <v>11</v>
      </c>
      <c r="D579" s="8" t="s">
        <v>12</v>
      </c>
      <c r="E579" s="8" t="s">
        <v>13</v>
      </c>
      <c r="F579" s="8" t="s">
        <v>13</v>
      </c>
      <c r="G579" s="8" t="s">
        <v>14</v>
      </c>
      <c r="H579" s="13">
        <v>42884</v>
      </c>
      <c r="I579" s="13">
        <v>42893</v>
      </c>
      <c r="J579" s="16">
        <f t="shared" si="18"/>
        <v>9</v>
      </c>
      <c r="K579" s="13" t="str">
        <f t="shared" si="19"/>
        <v>Low Risk</v>
      </c>
      <c r="L579" s="9" t="s">
        <v>15</v>
      </c>
    </row>
    <row r="580" spans="1:12" x14ac:dyDescent="0.25">
      <c r="A580" s="7" t="s">
        <v>204</v>
      </c>
      <c r="B580" s="8" t="s">
        <v>205</v>
      </c>
      <c r="C580" s="8" t="s">
        <v>11</v>
      </c>
      <c r="D580" s="8" t="s">
        <v>12</v>
      </c>
      <c r="E580" s="8" t="s">
        <v>13</v>
      </c>
      <c r="F580" s="8" t="s">
        <v>13</v>
      </c>
      <c r="G580" s="8" t="s">
        <v>14</v>
      </c>
      <c r="H580" s="13">
        <v>43380</v>
      </c>
      <c r="I580" s="13">
        <v>43395</v>
      </c>
      <c r="J580" s="16">
        <f t="shared" si="18"/>
        <v>15</v>
      </c>
      <c r="K580" s="13" t="str">
        <f t="shared" si="19"/>
        <v>Low Risk</v>
      </c>
      <c r="L580" s="9" t="s">
        <v>15</v>
      </c>
    </row>
    <row r="581" spans="1:12" x14ac:dyDescent="0.25">
      <c r="A581" s="10" t="s">
        <v>204</v>
      </c>
      <c r="B581" s="11" t="s">
        <v>205</v>
      </c>
      <c r="C581" s="11" t="s">
        <v>11</v>
      </c>
      <c r="D581" s="11" t="s">
        <v>12</v>
      </c>
      <c r="E581" s="11" t="s">
        <v>13</v>
      </c>
      <c r="F581" s="11" t="s">
        <v>13</v>
      </c>
      <c r="G581" s="11" t="s">
        <v>14</v>
      </c>
      <c r="H581" s="14">
        <v>43299</v>
      </c>
      <c r="I581" s="14">
        <v>43307</v>
      </c>
      <c r="J581" s="17">
        <f t="shared" si="18"/>
        <v>8</v>
      </c>
      <c r="K581" s="14" t="str">
        <f t="shared" si="19"/>
        <v>Low Risk</v>
      </c>
      <c r="L581" s="12" t="s">
        <v>15</v>
      </c>
    </row>
    <row r="582" spans="1:12" x14ac:dyDescent="0.25">
      <c r="A582" s="10" t="s">
        <v>348</v>
      </c>
      <c r="B582" s="11" t="s">
        <v>349</v>
      </c>
      <c r="C582" s="11" t="s">
        <v>22</v>
      </c>
      <c r="D582" s="11" t="s">
        <v>12</v>
      </c>
      <c r="E582" s="11" t="s">
        <v>106</v>
      </c>
      <c r="F582" s="11" t="s">
        <v>106</v>
      </c>
      <c r="G582" s="11" t="s">
        <v>14</v>
      </c>
      <c r="H582" s="14">
        <v>42781</v>
      </c>
      <c r="I582" s="14">
        <v>42790</v>
      </c>
      <c r="J582" s="17">
        <f t="shared" si="18"/>
        <v>9</v>
      </c>
      <c r="K582" s="14" t="str">
        <f t="shared" si="19"/>
        <v>Low Risk</v>
      </c>
      <c r="L582" s="12" t="s">
        <v>15</v>
      </c>
    </row>
    <row r="583" spans="1:12" x14ac:dyDescent="0.25">
      <c r="A583" s="10" t="s">
        <v>446</v>
      </c>
      <c r="B583" s="11" t="s">
        <v>447</v>
      </c>
      <c r="C583" s="11" t="s">
        <v>22</v>
      </c>
      <c r="D583" s="11" t="s">
        <v>12</v>
      </c>
      <c r="E583" s="11" t="s">
        <v>106</v>
      </c>
      <c r="F583" s="11" t="s">
        <v>106</v>
      </c>
      <c r="G583" s="11" t="s">
        <v>14</v>
      </c>
      <c r="H583" s="14">
        <v>42748</v>
      </c>
      <c r="I583" s="14">
        <v>42758</v>
      </c>
      <c r="J583" s="17">
        <f t="shared" si="18"/>
        <v>10</v>
      </c>
      <c r="K583" s="14" t="str">
        <f t="shared" si="19"/>
        <v>Low Risk</v>
      </c>
      <c r="L583" s="12" t="s">
        <v>15</v>
      </c>
    </row>
    <row r="584" spans="1:12" x14ac:dyDescent="0.25">
      <c r="A584" s="10" t="s">
        <v>389</v>
      </c>
      <c r="B584" s="11" t="s">
        <v>282</v>
      </c>
      <c r="C584" s="11" t="s">
        <v>22</v>
      </c>
      <c r="D584" s="11" t="s">
        <v>12</v>
      </c>
      <c r="E584" s="11" t="s">
        <v>106</v>
      </c>
      <c r="F584" s="11" t="s">
        <v>106</v>
      </c>
      <c r="G584" s="11" t="s">
        <v>24</v>
      </c>
      <c r="H584" s="14">
        <v>42762</v>
      </c>
      <c r="I584" s="14">
        <v>42787</v>
      </c>
      <c r="J584" s="17">
        <f t="shared" si="18"/>
        <v>25</v>
      </c>
      <c r="K584" s="14" t="str">
        <f t="shared" si="19"/>
        <v>Low Risk</v>
      </c>
      <c r="L584" s="12" t="s">
        <v>15</v>
      </c>
    </row>
    <row r="585" spans="1:12" x14ac:dyDescent="0.25">
      <c r="A585" s="7" t="s">
        <v>423</v>
      </c>
      <c r="B585" s="8" t="s">
        <v>424</v>
      </c>
      <c r="C585" s="8" t="s">
        <v>22</v>
      </c>
      <c r="D585" s="8" t="s">
        <v>12</v>
      </c>
      <c r="E585" s="8" t="s">
        <v>106</v>
      </c>
      <c r="F585" s="8" t="s">
        <v>106</v>
      </c>
      <c r="G585" s="8" t="s">
        <v>14</v>
      </c>
      <c r="H585" s="13">
        <v>42752</v>
      </c>
      <c r="I585" s="13">
        <v>42768</v>
      </c>
      <c r="J585" s="16">
        <f t="shared" si="18"/>
        <v>16</v>
      </c>
      <c r="K585" s="13" t="str">
        <f t="shared" si="19"/>
        <v>Low Risk</v>
      </c>
      <c r="L585" s="9" t="s">
        <v>15</v>
      </c>
    </row>
    <row r="586" spans="1:12" x14ac:dyDescent="0.25">
      <c r="A586" s="7" t="s">
        <v>270</v>
      </c>
      <c r="B586" s="8" t="s">
        <v>271</v>
      </c>
      <c r="C586" s="8" t="s">
        <v>22</v>
      </c>
      <c r="D586" s="8" t="s">
        <v>12</v>
      </c>
      <c r="E586" s="8" t="s">
        <v>106</v>
      </c>
      <c r="F586" s="8" t="s">
        <v>106</v>
      </c>
      <c r="G586" s="8" t="s">
        <v>14</v>
      </c>
      <c r="H586" s="13">
        <v>42781</v>
      </c>
      <c r="I586" s="13">
        <v>42793</v>
      </c>
      <c r="J586" s="16">
        <f t="shared" si="18"/>
        <v>12</v>
      </c>
      <c r="K586" s="13" t="str">
        <f t="shared" si="19"/>
        <v>Low Risk</v>
      </c>
      <c r="L586" s="9" t="s">
        <v>15</v>
      </c>
    </row>
    <row r="587" spans="1:12" x14ac:dyDescent="0.25">
      <c r="A587" s="10" t="s">
        <v>481</v>
      </c>
      <c r="B587" s="11" t="s">
        <v>482</v>
      </c>
      <c r="C587" s="11" t="s">
        <v>22</v>
      </c>
      <c r="D587" s="11" t="s">
        <v>12</v>
      </c>
      <c r="E587" s="11" t="s">
        <v>106</v>
      </c>
      <c r="F587" s="11" t="s">
        <v>106</v>
      </c>
      <c r="G587" s="11" t="s">
        <v>55</v>
      </c>
      <c r="H587" s="14">
        <v>42741</v>
      </c>
      <c r="I587" s="14">
        <v>42754</v>
      </c>
      <c r="J587" s="17">
        <f t="shared" si="18"/>
        <v>13</v>
      </c>
      <c r="K587" s="14" t="str">
        <f t="shared" si="19"/>
        <v>Low Risk</v>
      </c>
      <c r="L587" s="12" t="s">
        <v>15</v>
      </c>
    </row>
    <row r="588" spans="1:12" x14ac:dyDescent="0.25">
      <c r="A588" s="10" t="s">
        <v>199</v>
      </c>
      <c r="B588" s="11" t="s">
        <v>200</v>
      </c>
      <c r="C588" s="11" t="s">
        <v>22</v>
      </c>
      <c r="D588" s="11" t="s">
        <v>12</v>
      </c>
      <c r="E588" s="11" t="s">
        <v>87</v>
      </c>
      <c r="F588" s="11" t="s">
        <v>87</v>
      </c>
      <c r="G588" s="11" t="s">
        <v>14</v>
      </c>
      <c r="H588" s="14">
        <v>42956</v>
      </c>
      <c r="I588" s="14">
        <v>42963</v>
      </c>
      <c r="J588" s="17">
        <f t="shared" si="18"/>
        <v>7</v>
      </c>
      <c r="K588" s="14" t="str">
        <f t="shared" si="19"/>
        <v>Low Risk</v>
      </c>
      <c r="L588" s="12" t="s">
        <v>15</v>
      </c>
    </row>
    <row r="589" spans="1:12" x14ac:dyDescent="0.25">
      <c r="A589" s="10" t="s">
        <v>718</v>
      </c>
      <c r="B589" s="11" t="s">
        <v>474</v>
      </c>
      <c r="C589" s="11" t="s">
        <v>22</v>
      </c>
      <c r="D589" s="11" t="s">
        <v>12</v>
      </c>
      <c r="E589" s="11" t="s">
        <v>537</v>
      </c>
      <c r="F589" s="11" t="s">
        <v>747</v>
      </c>
      <c r="G589" s="11" t="s">
        <v>14</v>
      </c>
      <c r="H589" s="14">
        <v>43114</v>
      </c>
      <c r="I589" s="14">
        <v>43129</v>
      </c>
      <c r="J589" s="17">
        <f t="shared" si="18"/>
        <v>15</v>
      </c>
      <c r="K589" s="14" t="str">
        <f t="shared" si="19"/>
        <v>Low Risk</v>
      </c>
      <c r="L589" s="12" t="s">
        <v>15</v>
      </c>
    </row>
    <row r="590" spans="1:12" x14ac:dyDescent="0.25">
      <c r="A590" s="10" t="s">
        <v>471</v>
      </c>
      <c r="B590" s="11" t="s">
        <v>472</v>
      </c>
      <c r="C590" s="11" t="s">
        <v>22</v>
      </c>
      <c r="D590" s="11" t="s">
        <v>12</v>
      </c>
      <c r="E590" s="11" t="s">
        <v>23</v>
      </c>
      <c r="F590" s="11" t="s">
        <v>747</v>
      </c>
      <c r="G590" s="11" t="s">
        <v>14</v>
      </c>
      <c r="H590" s="14">
        <v>42744</v>
      </c>
      <c r="I590" s="14">
        <v>42758</v>
      </c>
      <c r="J590" s="17">
        <f t="shared" si="18"/>
        <v>14</v>
      </c>
      <c r="K590" s="14" t="str">
        <f t="shared" si="19"/>
        <v>Low Risk</v>
      </c>
      <c r="L590" s="12" t="s">
        <v>15</v>
      </c>
    </row>
    <row r="591" spans="1:12" x14ac:dyDescent="0.25">
      <c r="A591" s="7" t="s">
        <v>486</v>
      </c>
      <c r="B591" s="8" t="s">
        <v>273</v>
      </c>
      <c r="C591" s="8" t="s">
        <v>22</v>
      </c>
      <c r="D591" s="8" t="s">
        <v>12</v>
      </c>
      <c r="E591" s="8" t="s">
        <v>23</v>
      </c>
      <c r="F591" s="8" t="s">
        <v>747</v>
      </c>
      <c r="G591" s="8" t="s">
        <v>14</v>
      </c>
      <c r="H591" s="13">
        <v>42740</v>
      </c>
      <c r="I591" s="13">
        <v>42751</v>
      </c>
      <c r="J591" s="16">
        <f t="shared" si="18"/>
        <v>11</v>
      </c>
      <c r="K591" s="13" t="str">
        <f t="shared" si="19"/>
        <v>Low Risk</v>
      </c>
      <c r="L591" s="9" t="s">
        <v>15</v>
      </c>
    </row>
    <row r="592" spans="1:12" x14ac:dyDescent="0.25">
      <c r="A592" s="10" t="s">
        <v>340</v>
      </c>
      <c r="B592" s="11" t="s">
        <v>341</v>
      </c>
      <c r="C592" s="11" t="s">
        <v>22</v>
      </c>
      <c r="D592" s="11" t="s">
        <v>12</v>
      </c>
      <c r="E592" s="11" t="s">
        <v>23</v>
      </c>
      <c r="F592" s="11" t="s">
        <v>747</v>
      </c>
      <c r="G592" s="11" t="s">
        <v>106</v>
      </c>
      <c r="H592" s="14">
        <v>42758</v>
      </c>
      <c r="I592" s="14">
        <v>42775</v>
      </c>
      <c r="J592" s="17">
        <f t="shared" si="18"/>
        <v>17</v>
      </c>
      <c r="K592" s="14" t="str">
        <f t="shared" si="19"/>
        <v>Low Risk</v>
      </c>
      <c r="L592" s="12" t="s">
        <v>15</v>
      </c>
    </row>
    <row r="593" spans="1:12" x14ac:dyDescent="0.25">
      <c r="A593" s="10" t="s">
        <v>645</v>
      </c>
      <c r="B593" s="11" t="s">
        <v>357</v>
      </c>
      <c r="C593" s="11" t="s">
        <v>22</v>
      </c>
      <c r="D593" s="11" t="s">
        <v>12</v>
      </c>
      <c r="E593" s="11" t="s">
        <v>23</v>
      </c>
      <c r="F593" s="11" t="s">
        <v>747</v>
      </c>
      <c r="G593" s="11" t="s">
        <v>14</v>
      </c>
      <c r="H593" s="14">
        <v>43180</v>
      </c>
      <c r="I593" s="14">
        <v>43190</v>
      </c>
      <c r="J593" s="17">
        <f t="shared" si="18"/>
        <v>10</v>
      </c>
      <c r="K593" s="14" t="str">
        <f t="shared" si="19"/>
        <v>Low Risk</v>
      </c>
      <c r="L593" s="12" t="s">
        <v>15</v>
      </c>
    </row>
    <row r="594" spans="1:12" x14ac:dyDescent="0.25">
      <c r="A594" s="7" t="s">
        <v>370</v>
      </c>
      <c r="B594" s="8" t="s">
        <v>371</v>
      </c>
      <c r="C594" s="8" t="s">
        <v>22</v>
      </c>
      <c r="D594" s="8" t="s">
        <v>12</v>
      </c>
      <c r="E594" s="8" t="s">
        <v>23</v>
      </c>
      <c r="F594" s="8" t="s">
        <v>747</v>
      </c>
      <c r="G594" s="8" t="s">
        <v>14</v>
      </c>
      <c r="H594" s="13">
        <v>42772</v>
      </c>
      <c r="I594" s="13">
        <v>42781</v>
      </c>
      <c r="J594" s="16">
        <f t="shared" si="18"/>
        <v>9</v>
      </c>
      <c r="K594" s="13" t="str">
        <f t="shared" si="19"/>
        <v>Low Risk</v>
      </c>
      <c r="L594" s="9" t="s">
        <v>15</v>
      </c>
    </row>
    <row r="595" spans="1:12" x14ac:dyDescent="0.25">
      <c r="A595" s="10" t="s">
        <v>281</v>
      </c>
      <c r="B595" s="11" t="s">
        <v>282</v>
      </c>
      <c r="C595" s="11" t="s">
        <v>22</v>
      </c>
      <c r="D595" s="11" t="s">
        <v>12</v>
      </c>
      <c r="E595" s="11" t="s">
        <v>23</v>
      </c>
      <c r="F595" s="11" t="s">
        <v>747</v>
      </c>
      <c r="G595" s="11" t="s">
        <v>14</v>
      </c>
      <c r="H595" s="14">
        <v>43146</v>
      </c>
      <c r="I595" s="14">
        <v>43154</v>
      </c>
      <c r="J595" s="17">
        <f t="shared" si="18"/>
        <v>8</v>
      </c>
      <c r="K595" s="14" t="str">
        <f t="shared" si="19"/>
        <v>Low Risk</v>
      </c>
      <c r="L595" s="12" t="s">
        <v>15</v>
      </c>
    </row>
    <row r="596" spans="1:12" x14ac:dyDescent="0.25">
      <c r="A596" s="7" t="s">
        <v>268</v>
      </c>
      <c r="B596" s="8" t="s">
        <v>269</v>
      </c>
      <c r="C596" s="8" t="s">
        <v>22</v>
      </c>
      <c r="D596" s="8" t="s">
        <v>12</v>
      </c>
      <c r="E596" s="8" t="s">
        <v>23</v>
      </c>
      <c r="F596" s="8" t="s">
        <v>747</v>
      </c>
      <c r="G596" s="8" t="s">
        <v>14</v>
      </c>
      <c r="H596" s="13">
        <v>42844</v>
      </c>
      <c r="I596" s="13">
        <v>42852</v>
      </c>
      <c r="J596" s="16">
        <f t="shared" si="18"/>
        <v>8</v>
      </c>
      <c r="K596" s="13" t="str">
        <f t="shared" si="19"/>
        <v>Low Risk</v>
      </c>
      <c r="L596" s="9" t="s">
        <v>15</v>
      </c>
    </row>
    <row r="597" spans="1:12" x14ac:dyDescent="0.25">
      <c r="A597" s="7" t="s">
        <v>468</v>
      </c>
      <c r="B597" s="8" t="s">
        <v>469</v>
      </c>
      <c r="C597" s="8" t="s">
        <v>22</v>
      </c>
      <c r="D597" s="8" t="s">
        <v>12</v>
      </c>
      <c r="E597" s="8" t="s">
        <v>23</v>
      </c>
      <c r="F597" s="8" t="s">
        <v>747</v>
      </c>
      <c r="G597" s="8" t="s">
        <v>14</v>
      </c>
      <c r="H597" s="13">
        <v>42744</v>
      </c>
      <c r="I597" s="13">
        <v>42754</v>
      </c>
      <c r="J597" s="16">
        <f t="shared" si="18"/>
        <v>10</v>
      </c>
      <c r="K597" s="13" t="str">
        <f t="shared" si="19"/>
        <v>Low Risk</v>
      </c>
      <c r="L597" s="9" t="s">
        <v>15</v>
      </c>
    </row>
    <row r="598" spans="1:12" x14ac:dyDescent="0.25">
      <c r="A598" s="7" t="s">
        <v>38</v>
      </c>
      <c r="B598" s="8" t="s">
        <v>39</v>
      </c>
      <c r="C598" s="8" t="s">
        <v>22</v>
      </c>
      <c r="D598" s="8" t="s">
        <v>12</v>
      </c>
      <c r="E598" s="8" t="s">
        <v>23</v>
      </c>
      <c r="F598" s="8" t="s">
        <v>747</v>
      </c>
      <c r="G598" s="8" t="s">
        <v>40</v>
      </c>
      <c r="H598" s="13">
        <v>43094</v>
      </c>
      <c r="I598" s="13">
        <v>43109</v>
      </c>
      <c r="J598" s="16">
        <f t="shared" si="18"/>
        <v>15</v>
      </c>
      <c r="K598" s="13" t="str">
        <f t="shared" si="19"/>
        <v>Low Risk</v>
      </c>
      <c r="L598" s="9" t="s">
        <v>15</v>
      </c>
    </row>
    <row r="599" spans="1:12" x14ac:dyDescent="0.25">
      <c r="A599" s="7" t="s">
        <v>721</v>
      </c>
      <c r="B599" s="8" t="s">
        <v>547</v>
      </c>
      <c r="C599" s="8" t="s">
        <v>22</v>
      </c>
      <c r="D599" s="8" t="s">
        <v>12</v>
      </c>
      <c r="E599" s="8" t="s">
        <v>23</v>
      </c>
      <c r="F599" s="8" t="s">
        <v>747</v>
      </c>
      <c r="G599" s="8" t="s">
        <v>14</v>
      </c>
      <c r="H599" s="13">
        <v>43111</v>
      </c>
      <c r="I599" s="13">
        <v>43123</v>
      </c>
      <c r="J599" s="16">
        <f t="shared" si="18"/>
        <v>12</v>
      </c>
      <c r="K599" s="13" t="str">
        <f t="shared" si="19"/>
        <v>Low Risk</v>
      </c>
      <c r="L599" s="9" t="s">
        <v>15</v>
      </c>
    </row>
    <row r="600" spans="1:12" x14ac:dyDescent="0.25">
      <c r="A600" s="7" t="s">
        <v>382</v>
      </c>
      <c r="B600" s="8" t="s">
        <v>383</v>
      </c>
      <c r="C600" s="8" t="s">
        <v>22</v>
      </c>
      <c r="D600" s="8" t="s">
        <v>12</v>
      </c>
      <c r="E600" s="8" t="s">
        <v>23</v>
      </c>
      <c r="F600" s="8" t="s">
        <v>747</v>
      </c>
      <c r="G600" s="8" t="s">
        <v>14</v>
      </c>
      <c r="H600" s="13">
        <v>42766</v>
      </c>
      <c r="I600" s="13">
        <v>42771</v>
      </c>
      <c r="J600" s="16">
        <f t="shared" si="18"/>
        <v>5</v>
      </c>
      <c r="K600" s="13" t="str">
        <f t="shared" si="19"/>
        <v>Low Risk</v>
      </c>
      <c r="L600" s="9" t="s">
        <v>15</v>
      </c>
    </row>
    <row r="601" spans="1:12" x14ac:dyDescent="0.25">
      <c r="A601" s="10" t="s">
        <v>287</v>
      </c>
      <c r="B601" s="11" t="s">
        <v>288</v>
      </c>
      <c r="C601" s="11" t="s">
        <v>22</v>
      </c>
      <c r="D601" s="11" t="s">
        <v>12</v>
      </c>
      <c r="E601" s="11" t="s">
        <v>23</v>
      </c>
      <c r="F601" s="11" t="s">
        <v>747</v>
      </c>
      <c r="G601" s="11" t="s">
        <v>14</v>
      </c>
      <c r="H601" s="14">
        <v>43177</v>
      </c>
      <c r="I601" s="14">
        <v>43189</v>
      </c>
      <c r="J601" s="17">
        <f t="shared" si="18"/>
        <v>12</v>
      </c>
      <c r="K601" s="14" t="str">
        <f t="shared" si="19"/>
        <v>Low Risk</v>
      </c>
      <c r="L601" s="12" t="s">
        <v>15</v>
      </c>
    </row>
    <row r="602" spans="1:12" x14ac:dyDescent="0.25">
      <c r="A602" s="7" t="s">
        <v>706</v>
      </c>
      <c r="B602" s="8" t="s">
        <v>288</v>
      </c>
      <c r="C602" s="8" t="s">
        <v>22</v>
      </c>
      <c r="D602" s="8" t="s">
        <v>12</v>
      </c>
      <c r="E602" s="8" t="s">
        <v>23</v>
      </c>
      <c r="F602" s="8" t="s">
        <v>747</v>
      </c>
      <c r="G602" s="8" t="s">
        <v>14</v>
      </c>
      <c r="H602" s="13">
        <v>43124</v>
      </c>
      <c r="I602" s="13">
        <v>43132</v>
      </c>
      <c r="J602" s="16">
        <f t="shared" si="18"/>
        <v>8</v>
      </c>
      <c r="K602" s="13" t="str">
        <f t="shared" si="19"/>
        <v>Low Risk</v>
      </c>
      <c r="L602" s="9" t="s">
        <v>15</v>
      </c>
    </row>
    <row r="603" spans="1:12" x14ac:dyDescent="0.25">
      <c r="A603" s="7" t="s">
        <v>20</v>
      </c>
      <c r="B603" s="8" t="s">
        <v>21</v>
      </c>
      <c r="C603" s="8" t="s">
        <v>22</v>
      </c>
      <c r="D603" s="8" t="s">
        <v>12</v>
      </c>
      <c r="E603" s="8" t="s">
        <v>23</v>
      </c>
      <c r="F603" s="8" t="s">
        <v>747</v>
      </c>
      <c r="G603" s="8" t="s">
        <v>24</v>
      </c>
      <c r="H603" s="13">
        <v>43098</v>
      </c>
      <c r="I603" s="13">
        <v>43115</v>
      </c>
      <c r="J603" s="16">
        <f t="shared" si="18"/>
        <v>17</v>
      </c>
      <c r="K603" s="13" t="str">
        <f t="shared" si="19"/>
        <v>Low Risk</v>
      </c>
      <c r="L603" s="9" t="s">
        <v>15</v>
      </c>
    </row>
    <row r="604" spans="1:12" x14ac:dyDescent="0.25">
      <c r="A604" s="7" t="s">
        <v>428</v>
      </c>
      <c r="B604" s="8" t="s">
        <v>429</v>
      </c>
      <c r="C604" s="8" t="s">
        <v>22</v>
      </c>
      <c r="D604" s="8" t="s">
        <v>12</v>
      </c>
      <c r="E604" s="8" t="s">
        <v>23</v>
      </c>
      <c r="F604" s="8" t="s">
        <v>747</v>
      </c>
      <c r="G604" s="8" t="s">
        <v>14</v>
      </c>
      <c r="H604" s="13">
        <v>42752</v>
      </c>
      <c r="I604" s="13">
        <v>42764</v>
      </c>
      <c r="J604" s="16">
        <f t="shared" si="18"/>
        <v>12</v>
      </c>
      <c r="K604" s="13" t="str">
        <f t="shared" si="19"/>
        <v>Low Risk</v>
      </c>
      <c r="L604" s="9" t="s">
        <v>15</v>
      </c>
    </row>
    <row r="605" spans="1:12" x14ac:dyDescent="0.25">
      <c r="A605" s="10" t="s">
        <v>667</v>
      </c>
      <c r="B605" s="11" t="s">
        <v>538</v>
      </c>
      <c r="C605" s="11" t="s">
        <v>22</v>
      </c>
      <c r="D605" s="11" t="s">
        <v>12</v>
      </c>
      <c r="E605" s="11" t="s">
        <v>23</v>
      </c>
      <c r="F605" s="11" t="s">
        <v>747</v>
      </c>
      <c r="G605" s="11" t="s">
        <v>14</v>
      </c>
      <c r="H605" s="14">
        <v>43160</v>
      </c>
      <c r="I605" s="14">
        <v>43175</v>
      </c>
      <c r="J605" s="17">
        <f t="shared" si="18"/>
        <v>15</v>
      </c>
      <c r="K605" s="14" t="str">
        <f t="shared" si="19"/>
        <v>Low Risk</v>
      </c>
      <c r="L605" s="12" t="s">
        <v>15</v>
      </c>
    </row>
    <row r="606" spans="1:12" x14ac:dyDescent="0.25">
      <c r="A606" s="7" t="s">
        <v>669</v>
      </c>
      <c r="B606" s="8" t="s">
        <v>424</v>
      </c>
      <c r="C606" s="8" t="s">
        <v>22</v>
      </c>
      <c r="D606" s="8" t="s">
        <v>12</v>
      </c>
      <c r="E606" s="8" t="s">
        <v>23</v>
      </c>
      <c r="F606" s="8" t="s">
        <v>747</v>
      </c>
      <c r="G606" s="8" t="s">
        <v>14</v>
      </c>
      <c r="H606" s="13">
        <v>43158</v>
      </c>
      <c r="I606" s="13">
        <v>43170</v>
      </c>
      <c r="J606" s="16">
        <f t="shared" si="18"/>
        <v>12</v>
      </c>
      <c r="K606" s="13" t="str">
        <f t="shared" si="19"/>
        <v>Low Risk</v>
      </c>
      <c r="L606" s="9" t="s">
        <v>15</v>
      </c>
    </row>
    <row r="607" spans="1:12" x14ac:dyDescent="0.25">
      <c r="A607" s="7" t="s">
        <v>448</v>
      </c>
      <c r="B607" s="8" t="s">
        <v>449</v>
      </c>
      <c r="C607" s="8" t="s">
        <v>22</v>
      </c>
      <c r="D607" s="8" t="s">
        <v>12</v>
      </c>
      <c r="E607" s="8" t="s">
        <v>23</v>
      </c>
      <c r="F607" s="8" t="s">
        <v>747</v>
      </c>
      <c r="G607" s="8" t="s">
        <v>106</v>
      </c>
      <c r="H607" s="13">
        <v>42748</v>
      </c>
      <c r="I607" s="13">
        <v>42762</v>
      </c>
      <c r="J607" s="16">
        <f t="shared" si="18"/>
        <v>14</v>
      </c>
      <c r="K607" s="13" t="str">
        <f t="shared" si="19"/>
        <v>Low Risk</v>
      </c>
      <c r="L607" s="9" t="s">
        <v>15</v>
      </c>
    </row>
    <row r="608" spans="1:12" x14ac:dyDescent="0.25">
      <c r="A608" s="10" t="s">
        <v>270</v>
      </c>
      <c r="B608" s="11" t="s">
        <v>271</v>
      </c>
      <c r="C608" s="11" t="s">
        <v>22</v>
      </c>
      <c r="D608" s="11" t="s">
        <v>12</v>
      </c>
      <c r="E608" s="11" t="s">
        <v>23</v>
      </c>
      <c r="F608" s="11" t="s">
        <v>747</v>
      </c>
      <c r="G608" s="11" t="s">
        <v>14</v>
      </c>
      <c r="H608" s="14">
        <v>42746</v>
      </c>
      <c r="I608" s="14">
        <v>42761</v>
      </c>
      <c r="J608" s="17">
        <f t="shared" si="18"/>
        <v>15</v>
      </c>
      <c r="K608" s="14" t="str">
        <f t="shared" si="19"/>
        <v>Low Risk</v>
      </c>
      <c r="L608" s="12" t="s">
        <v>15</v>
      </c>
    </row>
    <row r="609" spans="1:12" x14ac:dyDescent="0.25">
      <c r="A609" s="7" t="s">
        <v>624</v>
      </c>
      <c r="B609" s="8" t="s">
        <v>525</v>
      </c>
      <c r="C609" s="8" t="s">
        <v>22</v>
      </c>
      <c r="D609" s="8" t="s">
        <v>12</v>
      </c>
      <c r="E609" s="8" t="s">
        <v>23</v>
      </c>
      <c r="F609" s="8" t="s">
        <v>747</v>
      </c>
      <c r="G609" s="8" t="s">
        <v>14</v>
      </c>
      <c r="H609" s="13">
        <v>43206</v>
      </c>
      <c r="I609" s="13">
        <v>43217</v>
      </c>
      <c r="J609" s="16">
        <f t="shared" si="18"/>
        <v>11</v>
      </c>
      <c r="K609" s="13" t="str">
        <f t="shared" si="19"/>
        <v>Low Risk</v>
      </c>
      <c r="L609" s="9" t="s">
        <v>15</v>
      </c>
    </row>
    <row r="610" spans="1:12" x14ac:dyDescent="0.25">
      <c r="A610" s="7" t="s">
        <v>119</v>
      </c>
      <c r="B610" s="8" t="s">
        <v>120</v>
      </c>
      <c r="C610" s="8" t="s">
        <v>22</v>
      </c>
      <c r="D610" s="8" t="s">
        <v>12</v>
      </c>
      <c r="E610" s="8" t="s">
        <v>23</v>
      </c>
      <c r="F610" s="8" t="s">
        <v>747</v>
      </c>
      <c r="G610" s="8" t="s">
        <v>279</v>
      </c>
      <c r="H610" s="13">
        <v>42830</v>
      </c>
      <c r="I610" s="13">
        <v>42845</v>
      </c>
      <c r="J610" s="16">
        <f t="shared" si="18"/>
        <v>15</v>
      </c>
      <c r="K610" s="13" t="str">
        <f t="shared" si="19"/>
        <v>Low Risk</v>
      </c>
      <c r="L610" s="9" t="s">
        <v>15</v>
      </c>
    </row>
    <row r="611" spans="1:12" x14ac:dyDescent="0.25">
      <c r="A611" s="10" t="s">
        <v>456</v>
      </c>
      <c r="B611" s="11" t="s">
        <v>457</v>
      </c>
      <c r="C611" s="11" t="s">
        <v>22</v>
      </c>
      <c r="D611" s="11" t="s">
        <v>12</v>
      </c>
      <c r="E611" s="11" t="s">
        <v>23</v>
      </c>
      <c r="F611" s="11" t="s">
        <v>747</v>
      </c>
      <c r="G611" s="11" t="s">
        <v>14</v>
      </c>
      <c r="H611" s="14">
        <v>42747</v>
      </c>
      <c r="I611" s="14">
        <v>42759</v>
      </c>
      <c r="J611" s="17">
        <f t="shared" si="18"/>
        <v>12</v>
      </c>
      <c r="K611" s="14" t="str">
        <f t="shared" si="19"/>
        <v>Low Risk</v>
      </c>
      <c r="L611" s="12" t="s">
        <v>15</v>
      </c>
    </row>
    <row r="612" spans="1:12" x14ac:dyDescent="0.25">
      <c r="A612" s="7" t="s">
        <v>226</v>
      </c>
      <c r="B612" s="8" t="s">
        <v>227</v>
      </c>
      <c r="C612" s="8" t="s">
        <v>22</v>
      </c>
      <c r="D612" s="8" t="s">
        <v>12</v>
      </c>
      <c r="E612" s="8" t="s">
        <v>23</v>
      </c>
      <c r="F612" s="8" t="s">
        <v>747</v>
      </c>
      <c r="G612" s="8" t="s">
        <v>55</v>
      </c>
      <c r="H612" s="13">
        <v>42738</v>
      </c>
      <c r="I612" s="13">
        <v>42763</v>
      </c>
      <c r="J612" s="16">
        <f t="shared" si="18"/>
        <v>25</v>
      </c>
      <c r="K612" s="13" t="str">
        <f t="shared" si="19"/>
        <v>Low Risk</v>
      </c>
      <c r="L612" s="9" t="s">
        <v>15</v>
      </c>
    </row>
    <row r="613" spans="1:12" x14ac:dyDescent="0.25">
      <c r="A613" s="10" t="s">
        <v>440</v>
      </c>
      <c r="B613" s="11" t="s">
        <v>441</v>
      </c>
      <c r="C613" s="11" t="s">
        <v>22</v>
      </c>
      <c r="D613" s="11" t="s">
        <v>12</v>
      </c>
      <c r="E613" s="11" t="s">
        <v>23</v>
      </c>
      <c r="F613" s="11" t="s">
        <v>747</v>
      </c>
      <c r="G613" s="11" t="s">
        <v>14</v>
      </c>
      <c r="H613" s="14">
        <v>42748</v>
      </c>
      <c r="I613" s="14">
        <v>42764</v>
      </c>
      <c r="J613" s="17">
        <f t="shared" si="18"/>
        <v>16</v>
      </c>
      <c r="K613" s="14" t="str">
        <f t="shared" si="19"/>
        <v>Low Risk</v>
      </c>
      <c r="L613" s="12" t="s">
        <v>15</v>
      </c>
    </row>
    <row r="614" spans="1:12" x14ac:dyDescent="0.25">
      <c r="A614" s="7" t="s">
        <v>454</v>
      </c>
      <c r="B614" s="8" t="s">
        <v>455</v>
      </c>
      <c r="C614" s="8" t="s">
        <v>22</v>
      </c>
      <c r="D614" s="8" t="s">
        <v>12</v>
      </c>
      <c r="E614" s="8" t="s">
        <v>23</v>
      </c>
      <c r="F614" s="8" t="s">
        <v>747</v>
      </c>
      <c r="G614" s="8" t="s">
        <v>14</v>
      </c>
      <c r="H614" s="13">
        <v>42747</v>
      </c>
      <c r="I614" s="13">
        <v>42758</v>
      </c>
      <c r="J614" s="16">
        <f t="shared" si="18"/>
        <v>11</v>
      </c>
      <c r="K614" s="13" t="str">
        <f t="shared" si="19"/>
        <v>Low Risk</v>
      </c>
      <c r="L614" s="9" t="s">
        <v>15</v>
      </c>
    </row>
    <row r="615" spans="1:12" x14ac:dyDescent="0.25">
      <c r="A615" s="7" t="s">
        <v>473</v>
      </c>
      <c r="B615" s="8" t="s">
        <v>474</v>
      </c>
      <c r="C615" s="8" t="s">
        <v>22</v>
      </c>
      <c r="D615" s="8" t="s">
        <v>12</v>
      </c>
      <c r="E615" s="8" t="s">
        <v>32</v>
      </c>
      <c r="F615" s="8" t="s">
        <v>747</v>
      </c>
      <c r="G615" s="8" t="s">
        <v>14</v>
      </c>
      <c r="H615" s="13">
        <v>42744</v>
      </c>
      <c r="I615" s="13">
        <v>42759</v>
      </c>
      <c r="J615" s="16">
        <f t="shared" si="18"/>
        <v>15</v>
      </c>
      <c r="K615" s="13" t="str">
        <f t="shared" si="19"/>
        <v>Low Risk</v>
      </c>
      <c r="L615" s="9" t="s">
        <v>15</v>
      </c>
    </row>
    <row r="616" spans="1:12" x14ac:dyDescent="0.25">
      <c r="A616" s="7" t="s">
        <v>453</v>
      </c>
      <c r="B616" s="8" t="s">
        <v>63</v>
      </c>
      <c r="C616" s="8" t="s">
        <v>22</v>
      </c>
      <c r="D616" s="8" t="s">
        <v>12</v>
      </c>
      <c r="E616" s="8" t="s">
        <v>32</v>
      </c>
      <c r="F616" s="8" t="s">
        <v>747</v>
      </c>
      <c r="G616" s="8" t="s">
        <v>14</v>
      </c>
      <c r="H616" s="13">
        <v>42747</v>
      </c>
      <c r="I616" s="13">
        <v>42759</v>
      </c>
      <c r="J616" s="16">
        <f t="shared" si="18"/>
        <v>12</v>
      </c>
      <c r="K616" s="13" t="str">
        <f t="shared" si="19"/>
        <v>Low Risk</v>
      </c>
      <c r="L616" s="9" t="s">
        <v>15</v>
      </c>
    </row>
    <row r="617" spans="1:12" x14ac:dyDescent="0.25">
      <c r="A617" s="10" t="s">
        <v>721</v>
      </c>
      <c r="B617" s="11" t="s">
        <v>39</v>
      </c>
      <c r="C617" s="11" t="s">
        <v>22</v>
      </c>
      <c r="D617" s="11" t="s">
        <v>12</v>
      </c>
      <c r="E617" s="11" t="s">
        <v>32</v>
      </c>
      <c r="F617" s="11" t="s">
        <v>747</v>
      </c>
      <c r="G617" s="11" t="s">
        <v>14</v>
      </c>
      <c r="H617" s="14">
        <v>43107</v>
      </c>
      <c r="I617" s="14">
        <v>43118</v>
      </c>
      <c r="J617" s="17">
        <f t="shared" si="18"/>
        <v>11</v>
      </c>
      <c r="K617" s="14" t="str">
        <f t="shared" si="19"/>
        <v>Low Risk</v>
      </c>
      <c r="L617" s="12" t="s">
        <v>15</v>
      </c>
    </row>
    <row r="618" spans="1:12" x14ac:dyDescent="0.25">
      <c r="A618" s="7" t="s">
        <v>466</v>
      </c>
      <c r="B618" s="8" t="s">
        <v>467</v>
      </c>
      <c r="C618" s="8" t="s">
        <v>22</v>
      </c>
      <c r="D618" s="8" t="s">
        <v>12</v>
      </c>
      <c r="E618" s="8" t="s">
        <v>32</v>
      </c>
      <c r="F618" s="8" t="s">
        <v>747</v>
      </c>
      <c r="G618" s="8" t="s">
        <v>137</v>
      </c>
      <c r="H618" s="13">
        <v>42744</v>
      </c>
      <c r="I618" s="13">
        <v>42756</v>
      </c>
      <c r="J618" s="16">
        <f t="shared" si="18"/>
        <v>12</v>
      </c>
      <c r="K618" s="13" t="str">
        <f t="shared" si="19"/>
        <v>Low Risk</v>
      </c>
      <c r="L618" s="9" t="s">
        <v>15</v>
      </c>
    </row>
    <row r="619" spans="1:12" x14ac:dyDescent="0.25">
      <c r="A619" s="7" t="s">
        <v>366</v>
      </c>
      <c r="B619" s="8" t="s">
        <v>367</v>
      </c>
      <c r="C619" s="8" t="s">
        <v>22</v>
      </c>
      <c r="D619" s="8" t="s">
        <v>12</v>
      </c>
      <c r="E619" s="8" t="s">
        <v>32</v>
      </c>
      <c r="F619" s="8" t="s">
        <v>747</v>
      </c>
      <c r="G619" s="8" t="s">
        <v>14</v>
      </c>
      <c r="H619" s="13">
        <v>42773</v>
      </c>
      <c r="I619" s="13">
        <v>42780</v>
      </c>
      <c r="J619" s="16">
        <f t="shared" si="18"/>
        <v>7</v>
      </c>
      <c r="K619" s="13" t="str">
        <f t="shared" si="19"/>
        <v>Low Risk</v>
      </c>
      <c r="L619" s="9" t="s">
        <v>15</v>
      </c>
    </row>
    <row r="620" spans="1:12" x14ac:dyDescent="0.25">
      <c r="A620" s="7" t="s">
        <v>639</v>
      </c>
      <c r="B620" s="8" t="s">
        <v>532</v>
      </c>
      <c r="C620" s="8" t="s">
        <v>22</v>
      </c>
      <c r="D620" s="8" t="s">
        <v>12</v>
      </c>
      <c r="E620" s="8" t="s">
        <v>28</v>
      </c>
      <c r="F620" s="8" t="s">
        <v>747</v>
      </c>
      <c r="G620" s="8" t="s">
        <v>14</v>
      </c>
      <c r="H620" s="13">
        <v>43187</v>
      </c>
      <c r="I620" s="13">
        <v>43196</v>
      </c>
      <c r="J620" s="16">
        <f t="shared" si="18"/>
        <v>9</v>
      </c>
      <c r="K620" s="13" t="str">
        <f t="shared" si="19"/>
        <v>Low Risk</v>
      </c>
      <c r="L620" s="9" t="s">
        <v>15</v>
      </c>
    </row>
    <row r="621" spans="1:12" x14ac:dyDescent="0.25">
      <c r="A621" s="7" t="s">
        <v>340</v>
      </c>
      <c r="B621" s="8" t="s">
        <v>341</v>
      </c>
      <c r="C621" s="8" t="s">
        <v>22</v>
      </c>
      <c r="D621" s="8" t="s">
        <v>12</v>
      </c>
      <c r="E621" s="8" t="s">
        <v>28</v>
      </c>
      <c r="F621" s="8" t="s">
        <v>747</v>
      </c>
      <c r="G621" s="8" t="s">
        <v>106</v>
      </c>
      <c r="H621" s="13">
        <v>42787</v>
      </c>
      <c r="I621" s="13">
        <v>42800</v>
      </c>
      <c r="J621" s="16">
        <f t="shared" si="18"/>
        <v>13</v>
      </c>
      <c r="K621" s="13" t="str">
        <f t="shared" si="19"/>
        <v>Low Risk</v>
      </c>
      <c r="L621" s="9" t="s">
        <v>15</v>
      </c>
    </row>
    <row r="622" spans="1:12" x14ac:dyDescent="0.25">
      <c r="A622" s="10" t="s">
        <v>692</v>
      </c>
      <c r="B622" s="11" t="s">
        <v>39</v>
      </c>
      <c r="C622" s="11" t="s">
        <v>22</v>
      </c>
      <c r="D622" s="11" t="s">
        <v>12</v>
      </c>
      <c r="E622" s="11" t="s">
        <v>28</v>
      </c>
      <c r="F622" s="11" t="s">
        <v>747</v>
      </c>
      <c r="G622" s="11" t="s">
        <v>55</v>
      </c>
      <c r="H622" s="14">
        <v>43134</v>
      </c>
      <c r="I622" s="14">
        <v>43146</v>
      </c>
      <c r="J622" s="17">
        <f t="shared" si="18"/>
        <v>12</v>
      </c>
      <c r="K622" s="14" t="str">
        <f t="shared" si="19"/>
        <v>Low Risk</v>
      </c>
      <c r="L622" s="12" t="s">
        <v>15</v>
      </c>
    </row>
    <row r="623" spans="1:12" x14ac:dyDescent="0.25">
      <c r="A623" s="10" t="s">
        <v>466</v>
      </c>
      <c r="B623" s="11" t="s">
        <v>467</v>
      </c>
      <c r="C623" s="11" t="s">
        <v>22</v>
      </c>
      <c r="D623" s="11" t="s">
        <v>12</v>
      </c>
      <c r="E623" s="11" t="s">
        <v>28</v>
      </c>
      <c r="F623" s="11" t="s">
        <v>747</v>
      </c>
      <c r="G623" s="11" t="s">
        <v>14</v>
      </c>
      <c r="H623" s="14">
        <v>43207</v>
      </c>
      <c r="I623" s="14">
        <v>43220</v>
      </c>
      <c r="J623" s="17">
        <f t="shared" si="18"/>
        <v>13</v>
      </c>
      <c r="K623" s="14" t="str">
        <f t="shared" si="19"/>
        <v>Low Risk</v>
      </c>
      <c r="L623" s="12" t="s">
        <v>15</v>
      </c>
    </row>
    <row r="624" spans="1:12" x14ac:dyDescent="0.25">
      <c r="A624" s="10" t="s">
        <v>331</v>
      </c>
      <c r="B624" s="11" t="s">
        <v>332</v>
      </c>
      <c r="C624" s="11" t="s">
        <v>22</v>
      </c>
      <c r="D624" s="11" t="s">
        <v>12</v>
      </c>
      <c r="E624" s="11" t="s">
        <v>28</v>
      </c>
      <c r="F624" s="11" t="s">
        <v>747</v>
      </c>
      <c r="G624" s="11" t="s">
        <v>40</v>
      </c>
      <c r="H624" s="14">
        <v>42795</v>
      </c>
      <c r="I624" s="14">
        <v>42811</v>
      </c>
      <c r="J624" s="17">
        <f t="shared" si="18"/>
        <v>16</v>
      </c>
      <c r="K624" s="14" t="str">
        <f t="shared" si="19"/>
        <v>Low Risk</v>
      </c>
      <c r="L624" s="12" t="s">
        <v>15</v>
      </c>
    </row>
    <row r="625" spans="1:12" x14ac:dyDescent="0.25">
      <c r="A625" s="7" t="s">
        <v>110</v>
      </c>
      <c r="B625" s="8" t="s">
        <v>111</v>
      </c>
      <c r="C625" s="8" t="s">
        <v>22</v>
      </c>
      <c r="D625" s="8" t="s">
        <v>12</v>
      </c>
      <c r="E625" s="8" t="s">
        <v>40</v>
      </c>
      <c r="F625" s="8" t="s">
        <v>40</v>
      </c>
      <c r="G625" s="8" t="s">
        <v>14</v>
      </c>
      <c r="H625" s="13">
        <v>43075</v>
      </c>
      <c r="I625" s="13">
        <v>43083</v>
      </c>
      <c r="J625" s="16">
        <f t="shared" si="18"/>
        <v>8</v>
      </c>
      <c r="K625" s="13" t="str">
        <f t="shared" si="19"/>
        <v>Low Risk</v>
      </c>
      <c r="L625" s="9" t="s">
        <v>15</v>
      </c>
    </row>
    <row r="626" spans="1:12" x14ac:dyDescent="0.25">
      <c r="A626" s="10" t="s">
        <v>110</v>
      </c>
      <c r="B626" s="11" t="s">
        <v>111</v>
      </c>
      <c r="C626" s="11" t="s">
        <v>22</v>
      </c>
      <c r="D626" s="11" t="s">
        <v>12</v>
      </c>
      <c r="E626" s="11" t="s">
        <v>40</v>
      </c>
      <c r="F626" s="11" t="s">
        <v>40</v>
      </c>
      <c r="G626" s="11" t="s">
        <v>14</v>
      </c>
      <c r="H626" s="14">
        <v>43059</v>
      </c>
      <c r="I626" s="14">
        <v>43074</v>
      </c>
      <c r="J626" s="17">
        <f t="shared" si="18"/>
        <v>15</v>
      </c>
      <c r="K626" s="14" t="str">
        <f t="shared" si="19"/>
        <v>Low Risk</v>
      </c>
      <c r="L626" s="12" t="s">
        <v>15</v>
      </c>
    </row>
    <row r="627" spans="1:12" x14ac:dyDescent="0.25">
      <c r="A627" s="10" t="s">
        <v>62</v>
      </c>
      <c r="B627" s="11" t="s">
        <v>63</v>
      </c>
      <c r="C627" s="11" t="s">
        <v>22</v>
      </c>
      <c r="D627" s="11" t="s">
        <v>12</v>
      </c>
      <c r="E627" s="11" t="s">
        <v>40</v>
      </c>
      <c r="F627" s="11" t="s">
        <v>40</v>
      </c>
      <c r="G627" s="11" t="s">
        <v>14</v>
      </c>
      <c r="H627" s="14">
        <v>43088</v>
      </c>
      <c r="I627" s="14">
        <v>43102</v>
      </c>
      <c r="J627" s="17">
        <f t="shared" si="18"/>
        <v>14</v>
      </c>
      <c r="K627" s="14" t="str">
        <f t="shared" si="19"/>
        <v>Low Risk</v>
      </c>
      <c r="L627" s="12" t="s">
        <v>15</v>
      </c>
    </row>
    <row r="628" spans="1:12" x14ac:dyDescent="0.25">
      <c r="A628" s="7" t="s">
        <v>178</v>
      </c>
      <c r="B628" s="8" t="s">
        <v>21</v>
      </c>
      <c r="C628" s="8" t="s">
        <v>22</v>
      </c>
      <c r="D628" s="8" t="s">
        <v>12</v>
      </c>
      <c r="E628" s="8" t="s">
        <v>40</v>
      </c>
      <c r="F628" s="8" t="s">
        <v>40</v>
      </c>
      <c r="G628" s="8" t="s">
        <v>14</v>
      </c>
      <c r="H628" s="13">
        <v>42865</v>
      </c>
      <c r="I628" s="13">
        <v>42873</v>
      </c>
      <c r="J628" s="16">
        <f t="shared" si="18"/>
        <v>8</v>
      </c>
      <c r="K628" s="13" t="str">
        <f t="shared" si="19"/>
        <v>Low Risk</v>
      </c>
      <c r="L628" s="9" t="s">
        <v>15</v>
      </c>
    </row>
    <row r="629" spans="1:12" x14ac:dyDescent="0.25">
      <c r="A629" s="10" t="s">
        <v>119</v>
      </c>
      <c r="B629" s="11" t="s">
        <v>120</v>
      </c>
      <c r="C629" s="11" t="s">
        <v>22</v>
      </c>
      <c r="D629" s="11" t="s">
        <v>12</v>
      </c>
      <c r="E629" s="11" t="s">
        <v>40</v>
      </c>
      <c r="F629" s="11" t="s">
        <v>40</v>
      </c>
      <c r="G629" s="11" t="s">
        <v>55</v>
      </c>
      <c r="H629" s="14">
        <v>42856</v>
      </c>
      <c r="I629" s="14">
        <v>42891</v>
      </c>
      <c r="J629" s="17">
        <f t="shared" si="18"/>
        <v>35</v>
      </c>
      <c r="K629" s="14" t="str">
        <f t="shared" si="19"/>
        <v>High Risk</v>
      </c>
      <c r="L629" s="12" t="s">
        <v>15</v>
      </c>
    </row>
    <row r="630" spans="1:12" x14ac:dyDescent="0.25">
      <c r="A630" s="10" t="s">
        <v>632</v>
      </c>
      <c r="B630" s="11" t="s">
        <v>39</v>
      </c>
      <c r="C630" s="11" t="s">
        <v>22</v>
      </c>
      <c r="D630" s="11" t="s">
        <v>12</v>
      </c>
      <c r="E630" s="11" t="s">
        <v>24</v>
      </c>
      <c r="F630" s="11" t="s">
        <v>24</v>
      </c>
      <c r="G630" s="11" t="s">
        <v>238</v>
      </c>
      <c r="H630" s="14">
        <v>43192</v>
      </c>
      <c r="I630" s="14">
        <v>43213</v>
      </c>
      <c r="J630" s="17">
        <f t="shared" si="18"/>
        <v>21</v>
      </c>
      <c r="K630" s="14" t="str">
        <f t="shared" si="19"/>
        <v>Low Risk</v>
      </c>
      <c r="L630" s="12" t="s">
        <v>15</v>
      </c>
    </row>
    <row r="631" spans="1:12" x14ac:dyDescent="0.25">
      <c r="A631" s="10" t="s">
        <v>287</v>
      </c>
      <c r="B631" s="11" t="s">
        <v>288</v>
      </c>
      <c r="C631" s="11" t="s">
        <v>22</v>
      </c>
      <c r="D631" s="11" t="s">
        <v>12</v>
      </c>
      <c r="E631" s="11" t="s">
        <v>24</v>
      </c>
      <c r="F631" s="11" t="s">
        <v>24</v>
      </c>
      <c r="G631" s="11" t="s">
        <v>238</v>
      </c>
      <c r="H631" s="14">
        <v>42825</v>
      </c>
      <c r="I631" s="14">
        <v>42836</v>
      </c>
      <c r="J631" s="17">
        <f t="shared" si="18"/>
        <v>11</v>
      </c>
      <c r="K631" s="14" t="str">
        <f t="shared" si="19"/>
        <v>Low Risk</v>
      </c>
      <c r="L631" s="12" t="s">
        <v>15</v>
      </c>
    </row>
    <row r="632" spans="1:12" x14ac:dyDescent="0.25">
      <c r="A632" s="7" t="s">
        <v>323</v>
      </c>
      <c r="B632" s="8" t="s">
        <v>200</v>
      </c>
      <c r="C632" s="8" t="s">
        <v>22</v>
      </c>
      <c r="D632" s="8" t="s">
        <v>12</v>
      </c>
      <c r="E632" s="8" t="s">
        <v>24</v>
      </c>
      <c r="F632" s="8" t="s">
        <v>24</v>
      </c>
      <c r="G632" s="8" t="s">
        <v>14</v>
      </c>
      <c r="H632" s="13">
        <v>42800</v>
      </c>
      <c r="I632" s="13">
        <v>42807</v>
      </c>
      <c r="J632" s="16">
        <f t="shared" si="18"/>
        <v>7</v>
      </c>
      <c r="K632" s="13" t="str">
        <f t="shared" si="19"/>
        <v>Low Risk</v>
      </c>
      <c r="L632" s="9" t="s">
        <v>15</v>
      </c>
    </row>
    <row r="633" spans="1:12" x14ac:dyDescent="0.25">
      <c r="A633" s="10" t="s">
        <v>272</v>
      </c>
      <c r="B633" s="11" t="s">
        <v>273</v>
      </c>
      <c r="C633" s="11" t="s">
        <v>22</v>
      </c>
      <c r="D633" s="11" t="s">
        <v>12</v>
      </c>
      <c r="E633" s="11" t="s">
        <v>24</v>
      </c>
      <c r="F633" s="11" t="s">
        <v>24</v>
      </c>
      <c r="G633" s="11" t="s">
        <v>106</v>
      </c>
      <c r="H633" s="14">
        <v>42843</v>
      </c>
      <c r="I633" s="14">
        <v>42856</v>
      </c>
      <c r="J633" s="17">
        <f t="shared" si="18"/>
        <v>13</v>
      </c>
      <c r="K633" s="14" t="str">
        <f t="shared" si="19"/>
        <v>Low Risk</v>
      </c>
      <c r="L633" s="12" t="s">
        <v>15</v>
      </c>
    </row>
    <row r="634" spans="1:12" x14ac:dyDescent="0.25">
      <c r="A634" s="7" t="s">
        <v>448</v>
      </c>
      <c r="B634" s="8" t="s">
        <v>449</v>
      </c>
      <c r="C634" s="8" t="s">
        <v>22</v>
      </c>
      <c r="D634" s="8" t="s">
        <v>12</v>
      </c>
      <c r="E634" s="8" t="s">
        <v>24</v>
      </c>
      <c r="F634" s="8" t="s">
        <v>24</v>
      </c>
      <c r="G634" s="8" t="s">
        <v>14</v>
      </c>
      <c r="H634" s="13">
        <v>43172</v>
      </c>
      <c r="I634" s="13">
        <v>43186</v>
      </c>
      <c r="J634" s="16">
        <f t="shared" si="18"/>
        <v>14</v>
      </c>
      <c r="K634" s="13" t="str">
        <f t="shared" si="19"/>
        <v>Low Risk</v>
      </c>
      <c r="L634" s="9" t="s">
        <v>15</v>
      </c>
    </row>
    <row r="635" spans="1:12" x14ac:dyDescent="0.25">
      <c r="A635" s="7" t="s">
        <v>712</v>
      </c>
      <c r="B635" s="8" t="s">
        <v>441</v>
      </c>
      <c r="C635" s="8" t="s">
        <v>22</v>
      </c>
      <c r="D635" s="8" t="s">
        <v>12</v>
      </c>
      <c r="E635" s="8" t="s">
        <v>108</v>
      </c>
      <c r="F635" s="8" t="s">
        <v>746</v>
      </c>
      <c r="G635" s="8" t="s">
        <v>14</v>
      </c>
      <c r="H635" s="13">
        <v>43117</v>
      </c>
      <c r="I635" s="13">
        <v>43128</v>
      </c>
      <c r="J635" s="16">
        <f t="shared" si="18"/>
        <v>11</v>
      </c>
      <c r="K635" s="13" t="str">
        <f t="shared" si="19"/>
        <v>Low Risk</v>
      </c>
      <c r="L635" s="9" t="s">
        <v>15</v>
      </c>
    </row>
    <row r="636" spans="1:12" x14ac:dyDescent="0.25">
      <c r="A636" s="7" t="s">
        <v>361</v>
      </c>
      <c r="B636" s="8" t="s">
        <v>362</v>
      </c>
      <c r="C636" s="8" t="s">
        <v>22</v>
      </c>
      <c r="D636" s="8" t="s">
        <v>12</v>
      </c>
      <c r="E636" s="8" t="s">
        <v>238</v>
      </c>
      <c r="F636" s="8" t="s">
        <v>746</v>
      </c>
      <c r="G636" s="8" t="s">
        <v>14</v>
      </c>
      <c r="H636" s="13">
        <v>42775</v>
      </c>
      <c r="I636" s="13">
        <v>42784</v>
      </c>
      <c r="J636" s="16">
        <f t="shared" si="18"/>
        <v>9</v>
      </c>
      <c r="K636" s="13" t="str">
        <f t="shared" si="19"/>
        <v>Low Risk</v>
      </c>
      <c r="L636" s="9" t="s">
        <v>15</v>
      </c>
    </row>
    <row r="637" spans="1:12" x14ac:dyDescent="0.25">
      <c r="A637" s="7" t="s">
        <v>281</v>
      </c>
      <c r="B637" s="8" t="s">
        <v>282</v>
      </c>
      <c r="C637" s="8" t="s">
        <v>22</v>
      </c>
      <c r="D637" s="8" t="s">
        <v>12</v>
      </c>
      <c r="E637" s="8" t="s">
        <v>238</v>
      </c>
      <c r="F637" s="8" t="s">
        <v>746</v>
      </c>
      <c r="G637" s="8" t="s">
        <v>14</v>
      </c>
      <c r="H637" s="13">
        <v>42829</v>
      </c>
      <c r="I637" s="13">
        <v>42844</v>
      </c>
      <c r="J637" s="16">
        <f t="shared" si="18"/>
        <v>15</v>
      </c>
      <c r="K637" s="13" t="str">
        <f t="shared" si="19"/>
        <v>Low Risk</v>
      </c>
      <c r="L637" s="9" t="s">
        <v>15</v>
      </c>
    </row>
    <row r="638" spans="1:12" x14ac:dyDescent="0.25">
      <c r="A638" s="10" t="s">
        <v>270</v>
      </c>
      <c r="B638" s="11" t="s">
        <v>271</v>
      </c>
      <c r="C638" s="11" t="s">
        <v>22</v>
      </c>
      <c r="D638" s="11" t="s">
        <v>12</v>
      </c>
      <c r="E638" s="11" t="s">
        <v>238</v>
      </c>
      <c r="F638" s="11" t="s">
        <v>746</v>
      </c>
      <c r="G638" s="11" t="s">
        <v>55</v>
      </c>
      <c r="H638" s="14">
        <v>42844</v>
      </c>
      <c r="I638" s="14">
        <v>42852</v>
      </c>
      <c r="J638" s="17">
        <f t="shared" si="18"/>
        <v>8</v>
      </c>
      <c r="K638" s="14" t="str">
        <f t="shared" si="19"/>
        <v>Low Risk</v>
      </c>
      <c r="L638" s="12" t="s">
        <v>15</v>
      </c>
    </row>
    <row r="639" spans="1:12" x14ac:dyDescent="0.25">
      <c r="A639" s="10" t="s">
        <v>709</v>
      </c>
      <c r="B639" s="11" t="s">
        <v>202</v>
      </c>
      <c r="C639" s="11" t="s">
        <v>22</v>
      </c>
      <c r="D639" s="11" t="s">
        <v>12</v>
      </c>
      <c r="E639" s="11" t="s">
        <v>55</v>
      </c>
      <c r="F639" s="11" t="s">
        <v>55</v>
      </c>
      <c r="G639" s="11" t="s">
        <v>14</v>
      </c>
      <c r="H639" s="14">
        <v>43123</v>
      </c>
      <c r="I639" s="14">
        <v>43134</v>
      </c>
      <c r="J639" s="17">
        <f t="shared" si="18"/>
        <v>11</v>
      </c>
      <c r="K639" s="14" t="str">
        <f t="shared" si="19"/>
        <v>Low Risk</v>
      </c>
      <c r="L639" s="12" t="s">
        <v>15</v>
      </c>
    </row>
    <row r="640" spans="1:12" x14ac:dyDescent="0.25">
      <c r="A640" s="10" t="s">
        <v>99</v>
      </c>
      <c r="B640" s="11" t="s">
        <v>100</v>
      </c>
      <c r="C640" s="11" t="s">
        <v>22</v>
      </c>
      <c r="D640" s="11" t="s">
        <v>12</v>
      </c>
      <c r="E640" s="11" t="s">
        <v>55</v>
      </c>
      <c r="F640" s="11" t="s">
        <v>55</v>
      </c>
      <c r="G640" s="11" t="s">
        <v>168</v>
      </c>
      <c r="H640" s="14">
        <v>42808</v>
      </c>
      <c r="I640" s="14">
        <v>42815</v>
      </c>
      <c r="J640" s="17">
        <f t="shared" si="18"/>
        <v>7</v>
      </c>
      <c r="K640" s="14" t="str">
        <f t="shared" si="19"/>
        <v>Low Risk</v>
      </c>
      <c r="L640" s="12" t="s">
        <v>15</v>
      </c>
    </row>
    <row r="641" spans="1:12" x14ac:dyDescent="0.25">
      <c r="A641" s="7" t="s">
        <v>287</v>
      </c>
      <c r="B641" s="8" t="s">
        <v>288</v>
      </c>
      <c r="C641" s="8" t="s">
        <v>22</v>
      </c>
      <c r="D641" s="8" t="s">
        <v>12</v>
      </c>
      <c r="E641" s="8" t="s">
        <v>55</v>
      </c>
      <c r="F641" s="8" t="s">
        <v>55</v>
      </c>
      <c r="G641" s="8" t="s">
        <v>106</v>
      </c>
      <c r="H641" s="13">
        <v>42740</v>
      </c>
      <c r="I641" s="13">
        <v>42751</v>
      </c>
      <c r="J641" s="16">
        <f t="shared" si="18"/>
        <v>11</v>
      </c>
      <c r="K641" s="13" t="str">
        <f t="shared" si="19"/>
        <v>Low Risk</v>
      </c>
      <c r="L641" s="9" t="s">
        <v>15</v>
      </c>
    </row>
    <row r="642" spans="1:12" x14ac:dyDescent="0.25">
      <c r="A642" s="7" t="s">
        <v>272</v>
      </c>
      <c r="B642" s="8" t="s">
        <v>273</v>
      </c>
      <c r="C642" s="8" t="s">
        <v>22</v>
      </c>
      <c r="D642" s="8" t="s">
        <v>12</v>
      </c>
      <c r="E642" s="8" t="s">
        <v>55</v>
      </c>
      <c r="F642" s="8" t="s">
        <v>55</v>
      </c>
      <c r="G642" s="8" t="s">
        <v>14</v>
      </c>
      <c r="H642" s="13">
        <v>42773</v>
      </c>
      <c r="I642" s="13">
        <v>42787</v>
      </c>
      <c r="J642" s="16">
        <f t="shared" ref="J642:J705" si="20">I642-H642</f>
        <v>14</v>
      </c>
      <c r="K642" s="13" t="str">
        <f t="shared" ref="K642:K705" si="21">IF(J642&gt;30,"High Risk","Low Risk")</f>
        <v>Low Risk</v>
      </c>
      <c r="L642" s="9" t="s">
        <v>15</v>
      </c>
    </row>
    <row r="643" spans="1:12" x14ac:dyDescent="0.25">
      <c r="A643" s="10" t="s">
        <v>224</v>
      </c>
      <c r="B643" s="11" t="s">
        <v>129</v>
      </c>
      <c r="C643" s="11" t="s">
        <v>22</v>
      </c>
      <c r="D643" s="11" t="s">
        <v>12</v>
      </c>
      <c r="E643" s="11" t="s">
        <v>168</v>
      </c>
      <c r="F643" s="11" t="s">
        <v>168</v>
      </c>
      <c r="G643" s="11" t="s">
        <v>14</v>
      </c>
      <c r="H643" s="14">
        <v>42940</v>
      </c>
      <c r="I643" s="14">
        <v>42953</v>
      </c>
      <c r="J643" s="17">
        <f t="shared" si="20"/>
        <v>13</v>
      </c>
      <c r="K643" s="14" t="str">
        <f t="shared" si="21"/>
        <v>Low Risk</v>
      </c>
      <c r="L643" s="12" t="s">
        <v>15</v>
      </c>
    </row>
    <row r="644" spans="1:12" x14ac:dyDescent="0.25">
      <c r="A644" s="10" t="s">
        <v>178</v>
      </c>
      <c r="B644" s="11" t="s">
        <v>21</v>
      </c>
      <c r="C644" s="11" t="s">
        <v>22</v>
      </c>
      <c r="D644" s="11" t="s">
        <v>12</v>
      </c>
      <c r="E644" s="11" t="s">
        <v>168</v>
      </c>
      <c r="F644" s="11" t="s">
        <v>168</v>
      </c>
      <c r="G644" s="11" t="s">
        <v>14</v>
      </c>
      <c r="H644" s="14">
        <v>42986</v>
      </c>
      <c r="I644" s="14">
        <v>42998</v>
      </c>
      <c r="J644" s="17">
        <f t="shared" si="20"/>
        <v>12</v>
      </c>
      <c r="K644" s="14" t="str">
        <f t="shared" si="21"/>
        <v>Low Risk</v>
      </c>
      <c r="L644" s="12" t="s">
        <v>15</v>
      </c>
    </row>
    <row r="645" spans="1:12" x14ac:dyDescent="0.25">
      <c r="A645" s="10" t="s">
        <v>226</v>
      </c>
      <c r="B645" s="11" t="s">
        <v>227</v>
      </c>
      <c r="C645" s="11" t="s">
        <v>22</v>
      </c>
      <c r="D645" s="11" t="s">
        <v>12</v>
      </c>
      <c r="E645" s="11" t="s">
        <v>168</v>
      </c>
      <c r="F645" s="11" t="s">
        <v>168</v>
      </c>
      <c r="G645" s="11" t="s">
        <v>14</v>
      </c>
      <c r="H645" s="14">
        <v>42923</v>
      </c>
      <c r="I645" s="14">
        <v>42937</v>
      </c>
      <c r="J645" s="17">
        <f t="shared" si="20"/>
        <v>14</v>
      </c>
      <c r="K645" s="14" t="str">
        <f t="shared" si="21"/>
        <v>Low Risk</v>
      </c>
      <c r="L645" s="12" t="s">
        <v>15</v>
      </c>
    </row>
    <row r="646" spans="1:12" x14ac:dyDescent="0.25">
      <c r="A646" s="10" t="s">
        <v>574</v>
      </c>
      <c r="B646" s="11" t="s">
        <v>518</v>
      </c>
      <c r="C646" s="11" t="s">
        <v>22</v>
      </c>
      <c r="D646" s="11" t="s">
        <v>12</v>
      </c>
      <c r="E646" s="11" t="s">
        <v>13</v>
      </c>
      <c r="F646" s="11" t="s">
        <v>13</v>
      </c>
      <c r="G646" s="11" t="s">
        <v>14</v>
      </c>
      <c r="H646" s="14">
        <v>43360</v>
      </c>
      <c r="I646" s="14">
        <v>43376</v>
      </c>
      <c r="J646" s="17">
        <f t="shared" si="20"/>
        <v>16</v>
      </c>
      <c r="K646" s="14" t="str">
        <f t="shared" si="21"/>
        <v>Low Risk</v>
      </c>
      <c r="L646" s="12" t="s">
        <v>15</v>
      </c>
    </row>
    <row r="647" spans="1:12" x14ac:dyDescent="0.25">
      <c r="A647" s="7" t="s">
        <v>99</v>
      </c>
      <c r="B647" s="8" t="s">
        <v>100</v>
      </c>
      <c r="C647" s="8" t="s">
        <v>22</v>
      </c>
      <c r="D647" s="8" t="s">
        <v>12</v>
      </c>
      <c r="E647" s="8" t="s">
        <v>13</v>
      </c>
      <c r="F647" s="8" t="s">
        <v>13</v>
      </c>
      <c r="G647" s="8" t="s">
        <v>14</v>
      </c>
      <c r="H647" s="13">
        <v>43077</v>
      </c>
      <c r="I647" s="13">
        <v>43087</v>
      </c>
      <c r="J647" s="16">
        <f t="shared" si="20"/>
        <v>10</v>
      </c>
      <c r="K647" s="13" t="str">
        <f t="shared" si="21"/>
        <v>Low Risk</v>
      </c>
      <c r="L647" s="9" t="s">
        <v>15</v>
      </c>
    </row>
    <row r="648" spans="1:12" x14ac:dyDescent="0.25">
      <c r="A648" s="7" t="s">
        <v>625</v>
      </c>
      <c r="B648" s="8" t="s">
        <v>526</v>
      </c>
      <c r="C648" s="8" t="s">
        <v>22</v>
      </c>
      <c r="D648" s="8" t="s">
        <v>12</v>
      </c>
      <c r="E648" s="8" t="s">
        <v>13</v>
      </c>
      <c r="F648" s="8" t="s">
        <v>13</v>
      </c>
      <c r="G648" s="8" t="s">
        <v>14</v>
      </c>
      <c r="H648" s="13">
        <v>43202</v>
      </c>
      <c r="I648" s="13">
        <v>43211</v>
      </c>
      <c r="J648" s="16">
        <f t="shared" si="20"/>
        <v>9</v>
      </c>
      <c r="K648" s="13" t="str">
        <f t="shared" si="21"/>
        <v>Low Risk</v>
      </c>
      <c r="L648" s="9" t="s">
        <v>15</v>
      </c>
    </row>
    <row r="649" spans="1:12" x14ac:dyDescent="0.25">
      <c r="A649" s="7" t="s">
        <v>178</v>
      </c>
      <c r="B649" s="8" t="s">
        <v>21</v>
      </c>
      <c r="C649" s="8" t="s">
        <v>22</v>
      </c>
      <c r="D649" s="8" t="s">
        <v>12</v>
      </c>
      <c r="E649" s="8" t="s">
        <v>13</v>
      </c>
      <c r="F649" s="8" t="s">
        <v>13</v>
      </c>
      <c r="G649" s="8" t="s">
        <v>14</v>
      </c>
      <c r="H649" s="13">
        <v>43350</v>
      </c>
      <c r="I649" s="13">
        <v>43367</v>
      </c>
      <c r="J649" s="16">
        <f t="shared" si="20"/>
        <v>17</v>
      </c>
      <c r="K649" s="13" t="str">
        <f t="shared" si="21"/>
        <v>Low Risk</v>
      </c>
      <c r="L649" s="9" t="s">
        <v>15</v>
      </c>
    </row>
    <row r="650" spans="1:12" x14ac:dyDescent="0.25">
      <c r="A650" s="10" t="s">
        <v>610</v>
      </c>
      <c r="B650" s="11" t="s">
        <v>523</v>
      </c>
      <c r="C650" s="11" t="s">
        <v>22</v>
      </c>
      <c r="D650" s="11" t="s">
        <v>12</v>
      </c>
      <c r="E650" s="11" t="s">
        <v>13</v>
      </c>
      <c r="F650" s="11" t="s">
        <v>13</v>
      </c>
      <c r="G650" s="11" t="s">
        <v>14</v>
      </c>
      <c r="H650" s="14">
        <v>43241</v>
      </c>
      <c r="I650" s="14">
        <v>43251</v>
      </c>
      <c r="J650" s="17">
        <f t="shared" si="20"/>
        <v>10</v>
      </c>
      <c r="K650" s="14" t="str">
        <f t="shared" si="21"/>
        <v>Low Risk</v>
      </c>
      <c r="L650" s="12" t="s">
        <v>15</v>
      </c>
    </row>
    <row r="651" spans="1:12" x14ac:dyDescent="0.25">
      <c r="A651" s="10" t="s">
        <v>119</v>
      </c>
      <c r="B651" s="11" t="s">
        <v>120</v>
      </c>
      <c r="C651" s="11" t="s">
        <v>22</v>
      </c>
      <c r="D651" s="11" t="s">
        <v>12</v>
      </c>
      <c r="E651" s="11" t="s">
        <v>13</v>
      </c>
      <c r="F651" s="11" t="s">
        <v>13</v>
      </c>
      <c r="G651" s="11" t="s">
        <v>14</v>
      </c>
      <c r="H651" s="14">
        <v>43187</v>
      </c>
      <c r="I651" s="14">
        <v>43201</v>
      </c>
      <c r="J651" s="17">
        <f t="shared" si="20"/>
        <v>14</v>
      </c>
      <c r="K651" s="14" t="str">
        <f t="shared" si="21"/>
        <v>Low Risk</v>
      </c>
      <c r="L651" s="12" t="s">
        <v>15</v>
      </c>
    </row>
    <row r="652" spans="1:12" x14ac:dyDescent="0.25">
      <c r="A652" s="10" t="s">
        <v>674</v>
      </c>
      <c r="B652" s="11" t="s">
        <v>63</v>
      </c>
      <c r="C652" s="11" t="s">
        <v>22</v>
      </c>
      <c r="D652" s="11" t="s">
        <v>12</v>
      </c>
      <c r="E652" s="11" t="s">
        <v>13</v>
      </c>
      <c r="F652" s="11" t="s">
        <v>13</v>
      </c>
      <c r="G652" s="11" t="s">
        <v>14</v>
      </c>
      <c r="H652" s="14">
        <v>43153</v>
      </c>
      <c r="I652" s="14">
        <v>43161</v>
      </c>
      <c r="J652" s="17">
        <f t="shared" si="20"/>
        <v>8</v>
      </c>
      <c r="K652" s="14" t="str">
        <f t="shared" si="21"/>
        <v>Low Risk</v>
      </c>
      <c r="L652" s="12" t="s">
        <v>15</v>
      </c>
    </row>
    <row r="653" spans="1:12" x14ac:dyDescent="0.25">
      <c r="A653" s="10" t="s">
        <v>570</v>
      </c>
      <c r="B653" s="11" t="s">
        <v>516</v>
      </c>
      <c r="C653" s="11" t="s">
        <v>22</v>
      </c>
      <c r="D653" s="11" t="s">
        <v>12</v>
      </c>
      <c r="E653" s="11" t="s">
        <v>13</v>
      </c>
      <c r="F653" s="11" t="s">
        <v>13</v>
      </c>
      <c r="G653" s="11" t="s">
        <v>14</v>
      </c>
      <c r="H653" s="14">
        <v>43369</v>
      </c>
      <c r="I653" s="14">
        <v>43384</v>
      </c>
      <c r="J653" s="17">
        <f t="shared" si="20"/>
        <v>15</v>
      </c>
      <c r="K653" s="14" t="str">
        <f t="shared" si="21"/>
        <v>Low Risk</v>
      </c>
      <c r="L653" s="12" t="s">
        <v>15</v>
      </c>
    </row>
    <row r="654" spans="1:12" x14ac:dyDescent="0.25">
      <c r="A654" s="7" t="s">
        <v>570</v>
      </c>
      <c r="B654" s="8" t="s">
        <v>516</v>
      </c>
      <c r="C654" s="8" t="s">
        <v>22</v>
      </c>
      <c r="D654" s="8" t="s">
        <v>12</v>
      </c>
      <c r="E654" s="8" t="s">
        <v>13</v>
      </c>
      <c r="F654" s="8" t="s">
        <v>13</v>
      </c>
      <c r="G654" s="8" t="s">
        <v>14</v>
      </c>
      <c r="H654" s="13">
        <v>43174</v>
      </c>
      <c r="I654" s="13">
        <v>43184</v>
      </c>
      <c r="J654" s="16">
        <f t="shared" si="20"/>
        <v>10</v>
      </c>
      <c r="K654" s="13" t="str">
        <f t="shared" si="21"/>
        <v>Low Risk</v>
      </c>
      <c r="L654" s="9" t="s">
        <v>15</v>
      </c>
    </row>
    <row r="655" spans="1:12" x14ac:dyDescent="0.25">
      <c r="A655" s="1" t="s">
        <v>150</v>
      </c>
      <c r="B655" s="2" t="s">
        <v>151</v>
      </c>
      <c r="C655" s="2" t="s">
        <v>22</v>
      </c>
      <c r="D655" s="2" t="s">
        <v>12</v>
      </c>
      <c r="E655" s="2" t="s">
        <v>13</v>
      </c>
      <c r="F655" s="2" t="s">
        <v>13</v>
      </c>
      <c r="G655" s="2" t="s">
        <v>14</v>
      </c>
      <c r="H655" s="15">
        <v>43039</v>
      </c>
      <c r="I655" s="15">
        <v>43055</v>
      </c>
      <c r="J655" s="18">
        <f t="shared" si="20"/>
        <v>16</v>
      </c>
      <c r="K655" s="15" t="str">
        <f t="shared" si="21"/>
        <v>Low Risk</v>
      </c>
      <c r="L655" s="3" t="s">
        <v>15</v>
      </c>
    </row>
  </sheetData>
  <sortState ref="A2:L658">
    <sortCondition ref="D2:D658"/>
    <sortCondition ref="C2:C658"/>
  </sortState>
  <dataConsolidate link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E83A-E12D-45DE-BB8D-5BB842AC61D4}">
  <dimension ref="A1:I284"/>
  <sheetViews>
    <sheetView workbookViewId="0">
      <selection sqref="A1:I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742</v>
      </c>
      <c r="F1" t="s">
        <v>743</v>
      </c>
      <c r="G1" t="s">
        <v>6</v>
      </c>
      <c r="H1" t="s">
        <v>7</v>
      </c>
      <c r="I1" t="s">
        <v>8</v>
      </c>
    </row>
    <row r="2" spans="1:9" x14ac:dyDescent="0.25">
      <c r="A2" t="s">
        <v>552</v>
      </c>
      <c r="B2" t="s">
        <v>145</v>
      </c>
      <c r="C2" t="s">
        <v>11</v>
      </c>
      <c r="D2" t="s">
        <v>12</v>
      </c>
      <c r="E2" t="s">
        <v>508</v>
      </c>
      <c r="F2" t="s">
        <v>14</v>
      </c>
      <c r="G2">
        <v>43789</v>
      </c>
      <c r="I2" t="s">
        <v>509</v>
      </c>
    </row>
    <row r="3" spans="1:9" x14ac:dyDescent="0.25">
      <c r="A3" t="s">
        <v>553</v>
      </c>
      <c r="B3" t="s">
        <v>42</v>
      </c>
      <c r="C3" t="s">
        <v>11</v>
      </c>
      <c r="D3" t="s">
        <v>12</v>
      </c>
      <c r="E3" t="s">
        <v>87</v>
      </c>
      <c r="F3" t="s">
        <v>14</v>
      </c>
      <c r="G3">
        <v>43783</v>
      </c>
      <c r="I3" t="s">
        <v>509</v>
      </c>
    </row>
    <row r="4" spans="1:9" x14ac:dyDescent="0.25">
      <c r="A4" t="s">
        <v>554</v>
      </c>
      <c r="B4" t="s">
        <v>510</v>
      </c>
      <c r="C4" t="s">
        <v>27</v>
      </c>
      <c r="D4" t="s">
        <v>50</v>
      </c>
      <c r="E4" t="s">
        <v>61</v>
      </c>
      <c r="F4" t="s">
        <v>14</v>
      </c>
      <c r="G4">
        <v>43781</v>
      </c>
      <c r="H4">
        <v>43785</v>
      </c>
      <c r="I4" t="s">
        <v>15</v>
      </c>
    </row>
    <row r="5" spans="1:9" x14ac:dyDescent="0.25">
      <c r="A5" t="s">
        <v>555</v>
      </c>
      <c r="B5" t="s">
        <v>42</v>
      </c>
      <c r="C5" t="s">
        <v>27</v>
      </c>
      <c r="D5" t="s">
        <v>511</v>
      </c>
      <c r="E5" t="s">
        <v>512</v>
      </c>
      <c r="F5" t="s">
        <v>14</v>
      </c>
      <c r="G5">
        <v>43780</v>
      </c>
      <c r="I5" t="s">
        <v>509</v>
      </c>
    </row>
    <row r="6" spans="1:9" x14ac:dyDescent="0.25">
      <c r="A6" t="s">
        <v>556</v>
      </c>
      <c r="B6" t="s">
        <v>26</v>
      </c>
      <c r="C6" t="s">
        <v>27</v>
      </c>
      <c r="D6" t="s">
        <v>50</v>
      </c>
      <c r="E6" t="s">
        <v>61</v>
      </c>
      <c r="F6" t="s">
        <v>14</v>
      </c>
      <c r="G6">
        <v>43779</v>
      </c>
      <c r="H6">
        <v>43787</v>
      </c>
      <c r="I6" t="s">
        <v>15</v>
      </c>
    </row>
    <row r="7" spans="1:9" x14ac:dyDescent="0.25">
      <c r="A7" t="s">
        <v>557</v>
      </c>
      <c r="B7" t="s">
        <v>113</v>
      </c>
      <c r="C7" t="s">
        <v>11</v>
      </c>
      <c r="D7" t="s">
        <v>12</v>
      </c>
      <c r="E7" t="s">
        <v>168</v>
      </c>
      <c r="F7" t="s">
        <v>14</v>
      </c>
      <c r="G7">
        <v>43775</v>
      </c>
      <c r="H7">
        <v>43788</v>
      </c>
      <c r="I7" t="s">
        <v>15</v>
      </c>
    </row>
    <row r="8" spans="1:9" x14ac:dyDescent="0.25">
      <c r="A8" t="s">
        <v>558</v>
      </c>
      <c r="B8" t="s">
        <v>499</v>
      </c>
      <c r="C8" t="s">
        <v>27</v>
      </c>
      <c r="D8" t="s">
        <v>511</v>
      </c>
      <c r="E8" t="s">
        <v>513</v>
      </c>
      <c r="F8" t="s">
        <v>14</v>
      </c>
      <c r="G8">
        <v>43762</v>
      </c>
      <c r="H8">
        <v>43783</v>
      </c>
      <c r="I8" t="s">
        <v>15</v>
      </c>
    </row>
    <row r="9" spans="1:9" x14ac:dyDescent="0.25">
      <c r="A9" t="s">
        <v>88</v>
      </c>
      <c r="B9" t="s">
        <v>89</v>
      </c>
      <c r="C9" t="s">
        <v>11</v>
      </c>
      <c r="D9" t="s">
        <v>12</v>
      </c>
      <c r="E9" t="s">
        <v>13</v>
      </c>
      <c r="F9" t="s">
        <v>14</v>
      </c>
      <c r="G9">
        <v>43759</v>
      </c>
      <c r="H9">
        <v>43767</v>
      </c>
      <c r="I9" t="s">
        <v>15</v>
      </c>
    </row>
    <row r="10" spans="1:9" x14ac:dyDescent="0.25">
      <c r="A10" t="s">
        <v>559</v>
      </c>
      <c r="B10" t="s">
        <v>164</v>
      </c>
      <c r="C10" t="s">
        <v>37</v>
      </c>
      <c r="D10" t="s">
        <v>12</v>
      </c>
      <c r="E10" t="s">
        <v>13</v>
      </c>
      <c r="F10" t="s">
        <v>14</v>
      </c>
      <c r="G10">
        <v>43753</v>
      </c>
      <c r="H10">
        <v>43764</v>
      </c>
      <c r="I10" t="s">
        <v>15</v>
      </c>
    </row>
    <row r="11" spans="1:9" x14ac:dyDescent="0.25">
      <c r="A11" t="s">
        <v>560</v>
      </c>
      <c r="B11" t="s">
        <v>297</v>
      </c>
      <c r="C11" t="s">
        <v>11</v>
      </c>
      <c r="D11" t="s">
        <v>12</v>
      </c>
      <c r="E11" t="s">
        <v>13</v>
      </c>
      <c r="F11" t="s">
        <v>14</v>
      </c>
      <c r="G11">
        <v>43747</v>
      </c>
      <c r="H11">
        <v>43759</v>
      </c>
      <c r="I11" t="s">
        <v>15</v>
      </c>
    </row>
    <row r="12" spans="1:9" x14ac:dyDescent="0.25">
      <c r="A12" t="s">
        <v>561</v>
      </c>
      <c r="B12" t="s">
        <v>514</v>
      </c>
      <c r="C12" t="s">
        <v>11</v>
      </c>
      <c r="D12" t="s">
        <v>12</v>
      </c>
      <c r="E12" t="s">
        <v>13</v>
      </c>
      <c r="F12" t="s">
        <v>14</v>
      </c>
      <c r="G12">
        <v>43747</v>
      </c>
      <c r="H12">
        <v>43768</v>
      </c>
      <c r="I12" t="s">
        <v>15</v>
      </c>
    </row>
    <row r="13" spans="1:9" x14ac:dyDescent="0.25">
      <c r="A13" t="s">
        <v>562</v>
      </c>
      <c r="B13" t="s">
        <v>388</v>
      </c>
      <c r="C13" t="s">
        <v>11</v>
      </c>
      <c r="D13" t="s">
        <v>12</v>
      </c>
      <c r="E13" t="s">
        <v>13</v>
      </c>
      <c r="F13" t="s">
        <v>14</v>
      </c>
      <c r="G13">
        <v>43746</v>
      </c>
      <c r="H13">
        <v>43759</v>
      </c>
      <c r="I13" t="s">
        <v>15</v>
      </c>
    </row>
    <row r="14" spans="1:9" x14ac:dyDescent="0.25">
      <c r="A14" t="s">
        <v>563</v>
      </c>
      <c r="B14" t="s">
        <v>484</v>
      </c>
      <c r="C14" t="s">
        <v>11</v>
      </c>
      <c r="D14" t="s">
        <v>12</v>
      </c>
      <c r="E14" t="s">
        <v>13</v>
      </c>
      <c r="F14" t="s">
        <v>14</v>
      </c>
      <c r="G14">
        <v>43746</v>
      </c>
      <c r="H14">
        <v>43754</v>
      </c>
      <c r="I14" t="s">
        <v>15</v>
      </c>
    </row>
    <row r="15" spans="1:9" x14ac:dyDescent="0.25">
      <c r="A15" t="s">
        <v>421</v>
      </c>
      <c r="B15" t="s">
        <v>343</v>
      </c>
      <c r="C15" t="s">
        <v>11</v>
      </c>
      <c r="D15" t="s">
        <v>12</v>
      </c>
      <c r="E15" t="s">
        <v>168</v>
      </c>
      <c r="F15" t="s">
        <v>14</v>
      </c>
      <c r="G15">
        <v>43745</v>
      </c>
      <c r="H15">
        <v>43760</v>
      </c>
      <c r="I15" t="s">
        <v>15</v>
      </c>
    </row>
    <row r="16" spans="1:9" x14ac:dyDescent="0.25">
      <c r="A16" t="s">
        <v>204</v>
      </c>
      <c r="B16" t="s">
        <v>205</v>
      </c>
      <c r="C16" t="s">
        <v>11</v>
      </c>
      <c r="D16" t="s">
        <v>12</v>
      </c>
      <c r="E16" t="s">
        <v>13</v>
      </c>
      <c r="F16" t="s">
        <v>14</v>
      </c>
      <c r="G16">
        <v>43745</v>
      </c>
      <c r="H16">
        <v>43760</v>
      </c>
      <c r="I16" t="s">
        <v>15</v>
      </c>
    </row>
    <row r="17" spans="1:9" x14ac:dyDescent="0.25">
      <c r="A17" t="s">
        <v>502</v>
      </c>
      <c r="B17" t="s">
        <v>77</v>
      </c>
      <c r="C17" t="s">
        <v>11</v>
      </c>
      <c r="D17" t="s">
        <v>12</v>
      </c>
      <c r="E17" t="s">
        <v>13</v>
      </c>
      <c r="F17" t="s">
        <v>14</v>
      </c>
      <c r="G17">
        <v>43741</v>
      </c>
      <c r="H17">
        <v>43755</v>
      </c>
      <c r="I17" t="s">
        <v>15</v>
      </c>
    </row>
    <row r="18" spans="1:9" x14ac:dyDescent="0.25">
      <c r="A18" t="s">
        <v>564</v>
      </c>
      <c r="B18" t="s">
        <v>266</v>
      </c>
      <c r="C18" t="s">
        <v>11</v>
      </c>
      <c r="D18" t="s">
        <v>12</v>
      </c>
      <c r="E18" t="s">
        <v>13</v>
      </c>
      <c r="F18" t="s">
        <v>14</v>
      </c>
      <c r="G18">
        <v>43740</v>
      </c>
      <c r="H18">
        <v>43754</v>
      </c>
      <c r="I18" t="s">
        <v>15</v>
      </c>
    </row>
    <row r="19" spans="1:9" x14ac:dyDescent="0.25">
      <c r="A19" t="s">
        <v>565</v>
      </c>
      <c r="B19" t="s">
        <v>96</v>
      </c>
      <c r="C19" t="s">
        <v>27</v>
      </c>
      <c r="D19" t="s">
        <v>12</v>
      </c>
      <c r="E19" t="s">
        <v>87</v>
      </c>
      <c r="F19" t="s">
        <v>14</v>
      </c>
      <c r="G19">
        <v>43739</v>
      </c>
      <c r="H19">
        <v>43748</v>
      </c>
      <c r="I19" t="s">
        <v>15</v>
      </c>
    </row>
    <row r="20" spans="1:9" x14ac:dyDescent="0.25">
      <c r="A20" t="s">
        <v>566</v>
      </c>
      <c r="B20" t="s">
        <v>131</v>
      </c>
      <c r="C20" t="s">
        <v>31</v>
      </c>
      <c r="D20" t="s">
        <v>12</v>
      </c>
      <c r="E20" t="s">
        <v>13</v>
      </c>
      <c r="F20" t="s">
        <v>14</v>
      </c>
      <c r="G20">
        <v>43737</v>
      </c>
      <c r="H20">
        <v>43747</v>
      </c>
      <c r="I20" t="s">
        <v>15</v>
      </c>
    </row>
    <row r="21" spans="1:9" x14ac:dyDescent="0.25">
      <c r="A21" t="s">
        <v>567</v>
      </c>
      <c r="B21" t="s">
        <v>73</v>
      </c>
      <c r="C21" t="s">
        <v>11</v>
      </c>
      <c r="D21" t="s">
        <v>12</v>
      </c>
      <c r="E21" t="s">
        <v>13</v>
      </c>
      <c r="F21" t="s">
        <v>14</v>
      </c>
      <c r="G21">
        <v>43735</v>
      </c>
      <c r="H21">
        <v>43748</v>
      </c>
      <c r="I21" t="s">
        <v>15</v>
      </c>
    </row>
    <row r="22" spans="1:9" x14ac:dyDescent="0.25">
      <c r="A22" t="s">
        <v>568</v>
      </c>
      <c r="B22" t="s">
        <v>182</v>
      </c>
      <c r="C22" t="s">
        <v>27</v>
      </c>
      <c r="D22" t="s">
        <v>511</v>
      </c>
      <c r="E22" t="s">
        <v>515</v>
      </c>
      <c r="F22" t="s">
        <v>14</v>
      </c>
      <c r="G22">
        <v>43735</v>
      </c>
      <c r="H22">
        <v>43752</v>
      </c>
      <c r="I22" t="s">
        <v>15</v>
      </c>
    </row>
    <row r="23" spans="1:9" x14ac:dyDescent="0.25">
      <c r="A23" t="s">
        <v>569</v>
      </c>
      <c r="B23" t="s">
        <v>176</v>
      </c>
      <c r="C23" t="s">
        <v>11</v>
      </c>
      <c r="D23" t="s">
        <v>12</v>
      </c>
      <c r="E23" t="s">
        <v>13</v>
      </c>
      <c r="F23" t="s">
        <v>14</v>
      </c>
      <c r="G23">
        <v>43734</v>
      </c>
      <c r="H23">
        <v>43759</v>
      </c>
      <c r="I23" t="s">
        <v>15</v>
      </c>
    </row>
    <row r="24" spans="1:9" x14ac:dyDescent="0.25">
      <c r="A24" t="s">
        <v>570</v>
      </c>
      <c r="B24" t="s">
        <v>516</v>
      </c>
      <c r="C24" t="s">
        <v>22</v>
      </c>
      <c r="D24" t="s">
        <v>12</v>
      </c>
      <c r="E24" t="s">
        <v>13</v>
      </c>
      <c r="F24" t="s">
        <v>14</v>
      </c>
      <c r="G24">
        <v>43734</v>
      </c>
      <c r="H24">
        <v>43749</v>
      </c>
      <c r="I24" t="s">
        <v>15</v>
      </c>
    </row>
    <row r="25" spans="1:9" x14ac:dyDescent="0.25">
      <c r="A25" t="s">
        <v>571</v>
      </c>
      <c r="B25" t="s">
        <v>19</v>
      </c>
      <c r="C25" t="s">
        <v>11</v>
      </c>
      <c r="D25" t="s">
        <v>12</v>
      </c>
      <c r="E25" t="s">
        <v>13</v>
      </c>
      <c r="F25" t="s">
        <v>14</v>
      </c>
      <c r="G25">
        <v>43732</v>
      </c>
      <c r="H25">
        <v>43743</v>
      </c>
      <c r="I25" t="s">
        <v>15</v>
      </c>
    </row>
    <row r="26" spans="1:9" x14ac:dyDescent="0.25">
      <c r="A26" t="s">
        <v>572</v>
      </c>
      <c r="B26" t="s">
        <v>517</v>
      </c>
      <c r="C26" t="s">
        <v>11</v>
      </c>
      <c r="D26" t="s">
        <v>12</v>
      </c>
      <c r="E26" t="s">
        <v>13</v>
      </c>
      <c r="F26" t="s">
        <v>14</v>
      </c>
      <c r="G26">
        <v>43732</v>
      </c>
      <c r="H26">
        <v>43741</v>
      </c>
      <c r="I26" t="s">
        <v>15</v>
      </c>
    </row>
    <row r="27" spans="1:9" x14ac:dyDescent="0.25">
      <c r="A27" t="s">
        <v>573</v>
      </c>
      <c r="B27" t="s">
        <v>82</v>
      </c>
      <c r="C27" t="s">
        <v>11</v>
      </c>
      <c r="D27" t="s">
        <v>12</v>
      </c>
      <c r="E27" t="s">
        <v>13</v>
      </c>
      <c r="F27" t="s">
        <v>14</v>
      </c>
      <c r="G27">
        <v>43731</v>
      </c>
      <c r="H27">
        <v>43744</v>
      </c>
      <c r="I27" t="s">
        <v>15</v>
      </c>
    </row>
    <row r="28" spans="1:9" x14ac:dyDescent="0.25">
      <c r="A28" t="s">
        <v>574</v>
      </c>
      <c r="B28" t="s">
        <v>518</v>
      </c>
      <c r="C28" t="s">
        <v>22</v>
      </c>
      <c r="D28" t="s">
        <v>12</v>
      </c>
      <c r="E28" t="s">
        <v>13</v>
      </c>
      <c r="F28" t="s">
        <v>14</v>
      </c>
      <c r="G28">
        <v>43725</v>
      </c>
      <c r="H28">
        <v>43741</v>
      </c>
      <c r="I28" t="s">
        <v>15</v>
      </c>
    </row>
    <row r="29" spans="1:9" x14ac:dyDescent="0.25">
      <c r="A29" t="s">
        <v>214</v>
      </c>
      <c r="B29" t="s">
        <v>215</v>
      </c>
      <c r="C29" t="s">
        <v>11</v>
      </c>
      <c r="D29" t="s">
        <v>12</v>
      </c>
      <c r="E29" t="s">
        <v>13</v>
      </c>
      <c r="F29" t="s">
        <v>14</v>
      </c>
      <c r="G29">
        <v>43724</v>
      </c>
      <c r="H29">
        <v>43739</v>
      </c>
      <c r="I29" t="s">
        <v>15</v>
      </c>
    </row>
    <row r="30" spans="1:9" x14ac:dyDescent="0.25">
      <c r="A30" t="s">
        <v>575</v>
      </c>
      <c r="B30" t="s">
        <v>519</v>
      </c>
      <c r="C30" t="s">
        <v>11</v>
      </c>
      <c r="D30" t="s">
        <v>12</v>
      </c>
      <c r="E30" t="s">
        <v>13</v>
      </c>
      <c r="F30" t="s">
        <v>14</v>
      </c>
      <c r="G30">
        <v>43722</v>
      </c>
      <c r="H30">
        <v>43748</v>
      </c>
      <c r="I30" t="s">
        <v>15</v>
      </c>
    </row>
    <row r="31" spans="1:9" x14ac:dyDescent="0.25">
      <c r="A31" t="s">
        <v>448</v>
      </c>
      <c r="B31" t="s">
        <v>449</v>
      </c>
      <c r="C31" t="s">
        <v>22</v>
      </c>
      <c r="D31" t="s">
        <v>50</v>
      </c>
      <c r="E31" t="s">
        <v>13</v>
      </c>
      <c r="F31" t="s">
        <v>14</v>
      </c>
      <c r="G31">
        <v>43721</v>
      </c>
      <c r="H31">
        <v>43726</v>
      </c>
      <c r="I31" t="s">
        <v>15</v>
      </c>
    </row>
    <row r="32" spans="1:9" x14ac:dyDescent="0.25">
      <c r="A32" t="s">
        <v>576</v>
      </c>
      <c r="B32" t="s">
        <v>42</v>
      </c>
      <c r="C32" t="s">
        <v>27</v>
      </c>
      <c r="D32" t="s">
        <v>511</v>
      </c>
      <c r="E32" t="s">
        <v>520</v>
      </c>
      <c r="F32" t="s">
        <v>14</v>
      </c>
      <c r="G32">
        <v>43720</v>
      </c>
      <c r="H32">
        <v>43741</v>
      </c>
      <c r="I32" t="s">
        <v>15</v>
      </c>
    </row>
    <row r="33" spans="1:9" x14ac:dyDescent="0.25">
      <c r="A33" t="s">
        <v>178</v>
      </c>
      <c r="B33" t="s">
        <v>21</v>
      </c>
      <c r="C33" t="s">
        <v>22</v>
      </c>
      <c r="D33" t="s">
        <v>12</v>
      </c>
      <c r="E33" t="s">
        <v>13</v>
      </c>
      <c r="F33" t="s">
        <v>14</v>
      </c>
      <c r="G33">
        <v>43715</v>
      </c>
      <c r="H33">
        <v>43732</v>
      </c>
      <c r="I33" t="s">
        <v>15</v>
      </c>
    </row>
    <row r="34" spans="1:9" x14ac:dyDescent="0.25">
      <c r="A34" t="s">
        <v>577</v>
      </c>
      <c r="B34" t="s">
        <v>155</v>
      </c>
      <c r="C34" t="s">
        <v>11</v>
      </c>
      <c r="D34" t="s">
        <v>12</v>
      </c>
      <c r="E34" t="s">
        <v>13</v>
      </c>
      <c r="F34" t="s">
        <v>14</v>
      </c>
      <c r="G34">
        <v>43715</v>
      </c>
      <c r="H34">
        <v>43726</v>
      </c>
      <c r="I34" t="s">
        <v>15</v>
      </c>
    </row>
    <row r="35" spans="1:9" x14ac:dyDescent="0.25">
      <c r="A35" t="s">
        <v>578</v>
      </c>
      <c r="B35" t="s">
        <v>102</v>
      </c>
      <c r="C35" t="s">
        <v>11</v>
      </c>
      <c r="D35" t="s">
        <v>12</v>
      </c>
      <c r="E35" t="s">
        <v>13</v>
      </c>
      <c r="F35" t="s">
        <v>14</v>
      </c>
      <c r="G35">
        <v>43705</v>
      </c>
      <c r="H35">
        <v>43726</v>
      </c>
      <c r="I35" t="s">
        <v>15</v>
      </c>
    </row>
    <row r="36" spans="1:9" x14ac:dyDescent="0.25">
      <c r="A36" t="s">
        <v>579</v>
      </c>
      <c r="B36" t="s">
        <v>262</v>
      </c>
      <c r="C36" t="s">
        <v>11</v>
      </c>
      <c r="D36" t="s">
        <v>12</v>
      </c>
      <c r="E36" t="s">
        <v>13</v>
      </c>
      <c r="F36" t="s">
        <v>14</v>
      </c>
      <c r="G36">
        <v>43705</v>
      </c>
      <c r="H36">
        <v>43713</v>
      </c>
      <c r="I36" t="s">
        <v>15</v>
      </c>
    </row>
    <row r="37" spans="1:9" x14ac:dyDescent="0.25">
      <c r="A37" t="s">
        <v>580</v>
      </c>
      <c r="B37" t="s">
        <v>310</v>
      </c>
      <c r="C37" t="s">
        <v>27</v>
      </c>
      <c r="D37" t="s">
        <v>50</v>
      </c>
      <c r="E37" t="s">
        <v>59</v>
      </c>
      <c r="F37" t="s">
        <v>14</v>
      </c>
      <c r="G37">
        <v>43704</v>
      </c>
      <c r="H37">
        <v>43731</v>
      </c>
      <c r="I37" t="s">
        <v>15</v>
      </c>
    </row>
    <row r="38" spans="1:9" x14ac:dyDescent="0.25">
      <c r="A38" t="s">
        <v>581</v>
      </c>
      <c r="B38" t="s">
        <v>113</v>
      </c>
      <c r="C38" t="s">
        <v>11</v>
      </c>
      <c r="D38" t="s">
        <v>12</v>
      </c>
      <c r="E38" t="s">
        <v>13</v>
      </c>
      <c r="F38" t="s">
        <v>14</v>
      </c>
      <c r="G38">
        <v>43703</v>
      </c>
      <c r="H38">
        <v>43717</v>
      </c>
      <c r="I38" t="s">
        <v>15</v>
      </c>
    </row>
    <row r="39" spans="1:9" x14ac:dyDescent="0.25">
      <c r="A39" t="s">
        <v>576</v>
      </c>
      <c r="B39" t="s">
        <v>42</v>
      </c>
      <c r="C39" t="s">
        <v>27</v>
      </c>
      <c r="D39" t="s">
        <v>50</v>
      </c>
      <c r="E39" t="s">
        <v>59</v>
      </c>
      <c r="F39" t="s">
        <v>14</v>
      </c>
      <c r="G39">
        <v>43697</v>
      </c>
      <c r="H39">
        <v>43741</v>
      </c>
      <c r="I39" t="s">
        <v>15</v>
      </c>
    </row>
    <row r="40" spans="1:9" x14ac:dyDescent="0.25">
      <c r="A40" t="s">
        <v>582</v>
      </c>
      <c r="B40" t="s">
        <v>102</v>
      </c>
      <c r="C40" t="s">
        <v>11</v>
      </c>
      <c r="D40" t="s">
        <v>50</v>
      </c>
      <c r="E40" t="s">
        <v>13</v>
      </c>
      <c r="F40" t="s">
        <v>14</v>
      </c>
      <c r="G40">
        <v>43697</v>
      </c>
      <c r="H40">
        <v>43717</v>
      </c>
      <c r="I40" t="s">
        <v>15</v>
      </c>
    </row>
    <row r="41" spans="1:9" x14ac:dyDescent="0.25">
      <c r="A41" t="s">
        <v>583</v>
      </c>
      <c r="B41" t="s">
        <v>26</v>
      </c>
      <c r="C41" t="s">
        <v>27</v>
      </c>
      <c r="D41" t="s">
        <v>50</v>
      </c>
      <c r="E41" t="s">
        <v>59</v>
      </c>
      <c r="F41" t="s">
        <v>14</v>
      </c>
      <c r="G41">
        <v>43692</v>
      </c>
      <c r="H41">
        <v>43700</v>
      </c>
      <c r="I41" t="s">
        <v>15</v>
      </c>
    </row>
    <row r="42" spans="1:9" x14ac:dyDescent="0.25">
      <c r="A42" t="s">
        <v>584</v>
      </c>
      <c r="B42" t="s">
        <v>521</v>
      </c>
      <c r="C42" t="s">
        <v>31</v>
      </c>
      <c r="D42" t="s">
        <v>12</v>
      </c>
      <c r="E42" t="s">
        <v>238</v>
      </c>
      <c r="F42" t="s">
        <v>14</v>
      </c>
      <c r="G42">
        <v>43691</v>
      </c>
      <c r="H42">
        <v>43699</v>
      </c>
      <c r="I42" t="s">
        <v>15</v>
      </c>
    </row>
    <row r="43" spans="1:9" x14ac:dyDescent="0.25">
      <c r="A43" t="s">
        <v>585</v>
      </c>
      <c r="B43" t="s">
        <v>322</v>
      </c>
      <c r="C43" t="s">
        <v>11</v>
      </c>
      <c r="D43" t="s">
        <v>12</v>
      </c>
      <c r="E43" t="s">
        <v>13</v>
      </c>
      <c r="F43" t="s">
        <v>14</v>
      </c>
      <c r="G43">
        <v>43689</v>
      </c>
      <c r="H43">
        <v>43703</v>
      </c>
      <c r="I43" t="s">
        <v>15</v>
      </c>
    </row>
    <row r="44" spans="1:9" x14ac:dyDescent="0.25">
      <c r="A44" t="s">
        <v>586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>
        <v>43684</v>
      </c>
      <c r="H44">
        <v>43696</v>
      </c>
      <c r="I44" t="s">
        <v>15</v>
      </c>
    </row>
    <row r="45" spans="1:9" x14ac:dyDescent="0.25">
      <c r="A45" t="s">
        <v>562</v>
      </c>
      <c r="B45" t="s">
        <v>388</v>
      </c>
      <c r="C45" t="s">
        <v>11</v>
      </c>
      <c r="D45" t="s">
        <v>12</v>
      </c>
      <c r="E45" t="s">
        <v>13</v>
      </c>
      <c r="F45" t="s">
        <v>14</v>
      </c>
      <c r="G45">
        <v>43676</v>
      </c>
      <c r="H45">
        <v>43686</v>
      </c>
      <c r="I45" t="s">
        <v>15</v>
      </c>
    </row>
    <row r="46" spans="1:9" x14ac:dyDescent="0.25">
      <c r="A46" t="s">
        <v>587</v>
      </c>
      <c r="B46" t="s">
        <v>522</v>
      </c>
      <c r="C46" t="s">
        <v>11</v>
      </c>
      <c r="D46" t="s">
        <v>12</v>
      </c>
      <c r="E46" t="s">
        <v>13</v>
      </c>
      <c r="F46" t="s">
        <v>14</v>
      </c>
      <c r="G46">
        <v>43671</v>
      </c>
      <c r="H46">
        <v>43685</v>
      </c>
      <c r="I46" t="s">
        <v>15</v>
      </c>
    </row>
    <row r="47" spans="1:9" x14ac:dyDescent="0.25">
      <c r="A47" t="s">
        <v>588</v>
      </c>
      <c r="B47" t="s">
        <v>223</v>
      </c>
      <c r="C47" t="s">
        <v>11</v>
      </c>
      <c r="D47" t="s">
        <v>12</v>
      </c>
      <c r="E47" t="s">
        <v>13</v>
      </c>
      <c r="F47" t="s">
        <v>14</v>
      </c>
      <c r="G47">
        <v>43670</v>
      </c>
      <c r="H47">
        <v>43680</v>
      </c>
      <c r="I47" t="s">
        <v>15</v>
      </c>
    </row>
    <row r="48" spans="1:9" x14ac:dyDescent="0.25">
      <c r="A48" t="s">
        <v>589</v>
      </c>
      <c r="B48" t="s">
        <v>136</v>
      </c>
      <c r="C48" t="s">
        <v>11</v>
      </c>
      <c r="D48" t="s">
        <v>12</v>
      </c>
      <c r="E48" t="s">
        <v>13</v>
      </c>
      <c r="F48" t="s">
        <v>14</v>
      </c>
      <c r="G48">
        <v>43668</v>
      </c>
      <c r="H48">
        <v>43676</v>
      </c>
      <c r="I48" t="s">
        <v>15</v>
      </c>
    </row>
    <row r="49" spans="1:9" x14ac:dyDescent="0.25">
      <c r="A49" t="s">
        <v>204</v>
      </c>
      <c r="B49" t="s">
        <v>205</v>
      </c>
      <c r="C49" t="s">
        <v>11</v>
      </c>
      <c r="D49" t="s">
        <v>12</v>
      </c>
      <c r="E49" t="s">
        <v>13</v>
      </c>
      <c r="F49" t="s">
        <v>14</v>
      </c>
      <c r="G49">
        <v>43664</v>
      </c>
      <c r="H49">
        <v>43672</v>
      </c>
      <c r="I49" t="s">
        <v>15</v>
      </c>
    </row>
    <row r="50" spans="1:9" x14ac:dyDescent="0.25">
      <c r="A50" t="s">
        <v>590</v>
      </c>
      <c r="B50" t="s">
        <v>295</v>
      </c>
      <c r="C50" t="s">
        <v>11</v>
      </c>
      <c r="D50" t="s">
        <v>12</v>
      </c>
      <c r="E50" t="s">
        <v>13</v>
      </c>
      <c r="F50" t="s">
        <v>14</v>
      </c>
      <c r="G50">
        <v>43664</v>
      </c>
      <c r="H50">
        <v>43673</v>
      </c>
      <c r="I50" t="s">
        <v>15</v>
      </c>
    </row>
    <row r="51" spans="1:9" x14ac:dyDescent="0.25">
      <c r="A51" t="s">
        <v>591</v>
      </c>
      <c r="B51" t="s">
        <v>164</v>
      </c>
      <c r="C51" t="s">
        <v>37</v>
      </c>
      <c r="D51" t="s">
        <v>12</v>
      </c>
      <c r="E51" t="s">
        <v>13</v>
      </c>
      <c r="F51" t="s">
        <v>14</v>
      </c>
      <c r="G51">
        <v>43664</v>
      </c>
      <c r="H51">
        <v>43673</v>
      </c>
      <c r="I51" t="s">
        <v>15</v>
      </c>
    </row>
    <row r="52" spans="1:9" x14ac:dyDescent="0.25">
      <c r="A52" t="s">
        <v>582</v>
      </c>
      <c r="B52" t="s">
        <v>102</v>
      </c>
      <c r="C52" t="s">
        <v>11</v>
      </c>
      <c r="D52" t="s">
        <v>50</v>
      </c>
      <c r="E52" t="s">
        <v>13</v>
      </c>
      <c r="F52" t="s">
        <v>14</v>
      </c>
      <c r="G52">
        <v>43662</v>
      </c>
      <c r="H52">
        <v>43671</v>
      </c>
      <c r="I52" t="s">
        <v>15</v>
      </c>
    </row>
    <row r="53" spans="1:9" x14ac:dyDescent="0.25">
      <c r="A53" t="s">
        <v>592</v>
      </c>
      <c r="B53" t="s">
        <v>302</v>
      </c>
      <c r="C53" t="s">
        <v>11</v>
      </c>
      <c r="D53" t="s">
        <v>12</v>
      </c>
      <c r="E53" t="s">
        <v>13</v>
      </c>
      <c r="F53" t="s">
        <v>14</v>
      </c>
      <c r="G53">
        <v>43661</v>
      </c>
      <c r="H53">
        <v>43666</v>
      </c>
      <c r="I53" t="s">
        <v>15</v>
      </c>
    </row>
    <row r="54" spans="1:9" x14ac:dyDescent="0.25">
      <c r="A54" t="s">
        <v>593</v>
      </c>
      <c r="B54" t="s">
        <v>54</v>
      </c>
      <c r="C54" t="s">
        <v>11</v>
      </c>
      <c r="D54" t="s">
        <v>50</v>
      </c>
      <c r="E54" t="s">
        <v>13</v>
      </c>
      <c r="F54" t="s">
        <v>14</v>
      </c>
      <c r="G54">
        <v>43658</v>
      </c>
      <c r="H54">
        <v>43668</v>
      </c>
      <c r="I54" t="s">
        <v>15</v>
      </c>
    </row>
    <row r="55" spans="1:9" x14ac:dyDescent="0.25">
      <c r="A55" t="s">
        <v>594</v>
      </c>
      <c r="B55" t="s">
        <v>215</v>
      </c>
      <c r="C55" t="s">
        <v>11</v>
      </c>
      <c r="D55" t="s">
        <v>12</v>
      </c>
      <c r="E55" t="s">
        <v>13</v>
      </c>
      <c r="F55" t="s">
        <v>14</v>
      </c>
      <c r="G55">
        <v>43656</v>
      </c>
      <c r="H55">
        <v>43669</v>
      </c>
      <c r="I55" t="s">
        <v>15</v>
      </c>
    </row>
    <row r="56" spans="1:9" x14ac:dyDescent="0.25">
      <c r="A56" t="s">
        <v>582</v>
      </c>
      <c r="B56" t="s">
        <v>102</v>
      </c>
      <c r="C56" t="s">
        <v>11</v>
      </c>
      <c r="D56" t="s">
        <v>12</v>
      </c>
      <c r="E56" t="s">
        <v>13</v>
      </c>
      <c r="F56" t="s">
        <v>14</v>
      </c>
      <c r="G56">
        <v>43655</v>
      </c>
      <c r="H56">
        <v>43675</v>
      </c>
      <c r="I56" t="s">
        <v>15</v>
      </c>
    </row>
    <row r="57" spans="1:9" x14ac:dyDescent="0.25">
      <c r="A57" t="s">
        <v>192</v>
      </c>
      <c r="B57" t="s">
        <v>193</v>
      </c>
      <c r="C57" t="s">
        <v>11</v>
      </c>
      <c r="D57" t="s">
        <v>12</v>
      </c>
      <c r="E57" t="s">
        <v>13</v>
      </c>
      <c r="F57" t="s">
        <v>14</v>
      </c>
      <c r="G57">
        <v>43655</v>
      </c>
      <c r="H57">
        <v>43669</v>
      </c>
      <c r="I57" t="s">
        <v>15</v>
      </c>
    </row>
    <row r="58" spans="1:9" x14ac:dyDescent="0.25">
      <c r="A58" t="s">
        <v>283</v>
      </c>
      <c r="B58" t="s">
        <v>187</v>
      </c>
      <c r="C58" t="s">
        <v>11</v>
      </c>
      <c r="D58" t="s">
        <v>12</v>
      </c>
      <c r="E58" t="s">
        <v>13</v>
      </c>
      <c r="F58" t="s">
        <v>14</v>
      </c>
      <c r="G58">
        <v>43654</v>
      </c>
      <c r="H58">
        <v>43671</v>
      </c>
      <c r="I58" t="s">
        <v>15</v>
      </c>
    </row>
    <row r="59" spans="1:9" x14ac:dyDescent="0.25">
      <c r="A59" t="s">
        <v>595</v>
      </c>
      <c r="B59" t="s">
        <v>42</v>
      </c>
      <c r="C59" t="s">
        <v>11</v>
      </c>
      <c r="D59" t="s">
        <v>12</v>
      </c>
      <c r="E59" t="s">
        <v>87</v>
      </c>
      <c r="F59" t="s">
        <v>14</v>
      </c>
      <c r="G59">
        <v>43653</v>
      </c>
      <c r="H59">
        <v>43661</v>
      </c>
      <c r="I59" t="s">
        <v>15</v>
      </c>
    </row>
    <row r="60" spans="1:9" x14ac:dyDescent="0.25">
      <c r="A60" t="s">
        <v>596</v>
      </c>
      <c r="B60" t="s">
        <v>82</v>
      </c>
      <c r="C60" t="s">
        <v>11</v>
      </c>
      <c r="D60" t="s">
        <v>12</v>
      </c>
      <c r="E60" t="s">
        <v>13</v>
      </c>
      <c r="F60" t="s">
        <v>14</v>
      </c>
      <c r="G60">
        <v>43648</v>
      </c>
      <c r="H60">
        <v>43664</v>
      </c>
      <c r="I60" t="s">
        <v>15</v>
      </c>
    </row>
    <row r="61" spans="1:9" x14ac:dyDescent="0.25">
      <c r="A61" t="s">
        <v>597</v>
      </c>
      <c r="B61" t="s">
        <v>184</v>
      </c>
      <c r="C61" t="s">
        <v>11</v>
      </c>
      <c r="D61" t="s">
        <v>12</v>
      </c>
      <c r="E61" t="s">
        <v>13</v>
      </c>
      <c r="F61" t="s">
        <v>14</v>
      </c>
      <c r="G61">
        <v>43644</v>
      </c>
      <c r="H61">
        <v>43664</v>
      </c>
      <c r="I61" t="s">
        <v>15</v>
      </c>
    </row>
    <row r="62" spans="1:9" x14ac:dyDescent="0.25">
      <c r="A62" t="s">
        <v>598</v>
      </c>
      <c r="B62" t="s">
        <v>176</v>
      </c>
      <c r="C62" t="s">
        <v>11</v>
      </c>
      <c r="D62" t="s">
        <v>12</v>
      </c>
      <c r="E62" t="s">
        <v>13</v>
      </c>
      <c r="F62" t="s">
        <v>14</v>
      </c>
      <c r="G62">
        <v>43641</v>
      </c>
      <c r="H62">
        <v>43659</v>
      </c>
      <c r="I62" t="s">
        <v>15</v>
      </c>
    </row>
    <row r="63" spans="1:9" x14ac:dyDescent="0.25">
      <c r="A63" t="s">
        <v>303</v>
      </c>
      <c r="B63" t="s">
        <v>304</v>
      </c>
      <c r="C63" t="s">
        <v>11</v>
      </c>
      <c r="D63" t="s">
        <v>12</v>
      </c>
      <c r="E63" t="s">
        <v>13</v>
      </c>
      <c r="F63" t="s">
        <v>14</v>
      </c>
      <c r="G63">
        <v>43636</v>
      </c>
      <c r="H63">
        <v>43651</v>
      </c>
      <c r="I63" t="s">
        <v>15</v>
      </c>
    </row>
    <row r="64" spans="1:9" x14ac:dyDescent="0.25">
      <c r="A64" t="s">
        <v>599</v>
      </c>
      <c r="B64" t="s">
        <v>54</v>
      </c>
      <c r="C64" t="s">
        <v>11</v>
      </c>
      <c r="D64" t="s">
        <v>50</v>
      </c>
      <c r="E64" t="s">
        <v>13</v>
      </c>
      <c r="F64" t="s">
        <v>14</v>
      </c>
      <c r="G64">
        <v>43635</v>
      </c>
      <c r="H64">
        <v>43650</v>
      </c>
      <c r="I64" t="s">
        <v>15</v>
      </c>
    </row>
    <row r="65" spans="1:9" x14ac:dyDescent="0.25">
      <c r="A65" t="s">
        <v>116</v>
      </c>
      <c r="B65" t="s">
        <v>117</v>
      </c>
      <c r="C65" t="s">
        <v>11</v>
      </c>
      <c r="D65" t="s">
        <v>12</v>
      </c>
      <c r="E65" t="s">
        <v>13</v>
      </c>
      <c r="F65" t="s">
        <v>14</v>
      </c>
      <c r="G65">
        <v>43634</v>
      </c>
      <c r="H65">
        <v>43661</v>
      </c>
      <c r="I65" t="s">
        <v>15</v>
      </c>
    </row>
    <row r="66" spans="1:9" x14ac:dyDescent="0.25">
      <c r="A66" t="s">
        <v>600</v>
      </c>
      <c r="B66" t="s">
        <v>413</v>
      </c>
      <c r="C66" t="s">
        <v>11</v>
      </c>
      <c r="D66" t="s">
        <v>12</v>
      </c>
      <c r="E66" t="s">
        <v>13</v>
      </c>
      <c r="F66" t="s">
        <v>14</v>
      </c>
      <c r="G66">
        <v>43630</v>
      </c>
      <c r="H66">
        <v>43643</v>
      </c>
      <c r="I66" t="s">
        <v>15</v>
      </c>
    </row>
    <row r="67" spans="1:9" x14ac:dyDescent="0.25">
      <c r="A67" t="s">
        <v>601</v>
      </c>
      <c r="B67" t="s">
        <v>302</v>
      </c>
      <c r="C67" t="s">
        <v>11</v>
      </c>
      <c r="D67" t="s">
        <v>12</v>
      </c>
      <c r="E67" t="s">
        <v>13</v>
      </c>
      <c r="F67" t="s">
        <v>14</v>
      </c>
      <c r="G67">
        <v>43629</v>
      </c>
      <c r="H67">
        <v>43653</v>
      </c>
      <c r="I67" t="s">
        <v>15</v>
      </c>
    </row>
    <row r="68" spans="1:9" x14ac:dyDescent="0.25">
      <c r="A68" t="s">
        <v>192</v>
      </c>
      <c r="B68" t="s">
        <v>193</v>
      </c>
      <c r="C68" t="s">
        <v>11</v>
      </c>
      <c r="D68" t="s">
        <v>12</v>
      </c>
      <c r="E68" t="s">
        <v>13</v>
      </c>
      <c r="F68" t="s">
        <v>14</v>
      </c>
      <c r="G68">
        <v>43625</v>
      </c>
      <c r="H68">
        <v>43633</v>
      </c>
      <c r="I68" t="s">
        <v>15</v>
      </c>
    </row>
    <row r="69" spans="1:9" x14ac:dyDescent="0.25">
      <c r="A69" t="s">
        <v>602</v>
      </c>
      <c r="B69" t="s">
        <v>117</v>
      </c>
      <c r="C69" t="s">
        <v>11</v>
      </c>
      <c r="D69" t="s">
        <v>12</v>
      </c>
      <c r="E69" t="s">
        <v>13</v>
      </c>
      <c r="F69" t="s">
        <v>14</v>
      </c>
      <c r="G69">
        <v>43622</v>
      </c>
      <c r="H69">
        <v>43630</v>
      </c>
      <c r="I69" t="s">
        <v>15</v>
      </c>
    </row>
    <row r="70" spans="1:9" x14ac:dyDescent="0.25">
      <c r="A70" t="s">
        <v>603</v>
      </c>
      <c r="B70" t="s">
        <v>413</v>
      </c>
      <c r="C70" t="s">
        <v>11</v>
      </c>
      <c r="D70" t="s">
        <v>12</v>
      </c>
      <c r="E70" t="s">
        <v>13</v>
      </c>
      <c r="F70" t="s">
        <v>14</v>
      </c>
      <c r="G70">
        <v>43622</v>
      </c>
      <c r="H70">
        <v>43630</v>
      </c>
      <c r="I70" t="s">
        <v>15</v>
      </c>
    </row>
    <row r="71" spans="1:9" x14ac:dyDescent="0.25">
      <c r="A71" t="s">
        <v>604</v>
      </c>
      <c r="B71" t="s">
        <v>373</v>
      </c>
      <c r="C71" t="s">
        <v>11</v>
      </c>
      <c r="D71" t="s">
        <v>12</v>
      </c>
      <c r="E71" t="s">
        <v>238</v>
      </c>
      <c r="F71" t="s">
        <v>14</v>
      </c>
      <c r="G71">
        <v>43621</v>
      </c>
      <c r="H71">
        <v>43640</v>
      </c>
      <c r="I71" t="s">
        <v>15</v>
      </c>
    </row>
    <row r="72" spans="1:9" x14ac:dyDescent="0.25">
      <c r="A72" t="s">
        <v>605</v>
      </c>
      <c r="B72" t="s">
        <v>145</v>
      </c>
      <c r="C72" t="s">
        <v>11</v>
      </c>
      <c r="D72" t="s">
        <v>12</v>
      </c>
      <c r="E72" t="s">
        <v>24</v>
      </c>
      <c r="F72" t="s">
        <v>137</v>
      </c>
      <c r="G72">
        <v>43620</v>
      </c>
      <c r="H72">
        <v>43635</v>
      </c>
      <c r="I72" t="s">
        <v>15</v>
      </c>
    </row>
    <row r="73" spans="1:9" x14ac:dyDescent="0.25">
      <c r="A73" t="s">
        <v>606</v>
      </c>
      <c r="B73" t="s">
        <v>223</v>
      </c>
      <c r="C73" t="s">
        <v>11</v>
      </c>
      <c r="D73" t="s">
        <v>12</v>
      </c>
      <c r="E73" t="s">
        <v>13</v>
      </c>
      <c r="F73" t="s">
        <v>14</v>
      </c>
      <c r="G73">
        <v>43617</v>
      </c>
      <c r="H73">
        <v>43626</v>
      </c>
      <c r="I73" t="s">
        <v>15</v>
      </c>
    </row>
    <row r="74" spans="1:9" x14ac:dyDescent="0.25">
      <c r="A74" t="s">
        <v>607</v>
      </c>
      <c r="B74" t="s">
        <v>452</v>
      </c>
      <c r="C74" t="s">
        <v>11</v>
      </c>
      <c r="D74" t="s">
        <v>12</v>
      </c>
      <c r="E74" t="s">
        <v>13</v>
      </c>
      <c r="F74" t="s">
        <v>14</v>
      </c>
      <c r="G74">
        <v>43616</v>
      </c>
      <c r="H74">
        <v>43627</v>
      </c>
      <c r="I74" t="s">
        <v>15</v>
      </c>
    </row>
    <row r="75" spans="1:9" x14ac:dyDescent="0.25">
      <c r="A75" t="s">
        <v>608</v>
      </c>
      <c r="B75" t="s">
        <v>184</v>
      </c>
      <c r="C75" t="s">
        <v>11</v>
      </c>
      <c r="D75" t="s">
        <v>12</v>
      </c>
      <c r="E75" t="s">
        <v>13</v>
      </c>
      <c r="F75" t="s">
        <v>14</v>
      </c>
      <c r="G75">
        <v>43613</v>
      </c>
      <c r="H75">
        <v>43625</v>
      </c>
      <c r="I75" t="s">
        <v>15</v>
      </c>
    </row>
    <row r="76" spans="1:9" x14ac:dyDescent="0.25">
      <c r="A76" t="s">
        <v>138</v>
      </c>
      <c r="B76" t="s">
        <v>42</v>
      </c>
      <c r="C76" t="s">
        <v>11</v>
      </c>
      <c r="D76" t="s">
        <v>12</v>
      </c>
      <c r="E76" t="s">
        <v>137</v>
      </c>
      <c r="F76" t="s">
        <v>14</v>
      </c>
      <c r="G76">
        <v>43612</v>
      </c>
      <c r="H76">
        <v>43619</v>
      </c>
      <c r="I76" t="s">
        <v>15</v>
      </c>
    </row>
    <row r="77" spans="1:9" x14ac:dyDescent="0.25">
      <c r="A77" t="s">
        <v>609</v>
      </c>
      <c r="B77" t="s">
        <v>136</v>
      </c>
      <c r="C77" t="s">
        <v>11</v>
      </c>
      <c r="D77" t="s">
        <v>12</v>
      </c>
      <c r="E77" t="s">
        <v>24</v>
      </c>
      <c r="F77" t="s">
        <v>14</v>
      </c>
      <c r="G77">
        <v>43609</v>
      </c>
      <c r="H77">
        <v>43620</v>
      </c>
      <c r="I77" t="s">
        <v>15</v>
      </c>
    </row>
    <row r="78" spans="1:9" x14ac:dyDescent="0.25">
      <c r="A78" t="s">
        <v>578</v>
      </c>
      <c r="B78" t="s">
        <v>102</v>
      </c>
      <c r="C78" t="s">
        <v>11</v>
      </c>
      <c r="D78" t="s">
        <v>12</v>
      </c>
      <c r="E78" t="s">
        <v>24</v>
      </c>
      <c r="F78" t="s">
        <v>14</v>
      </c>
      <c r="G78">
        <v>43606</v>
      </c>
      <c r="H78">
        <v>43618</v>
      </c>
      <c r="I78" t="s">
        <v>15</v>
      </c>
    </row>
    <row r="79" spans="1:9" x14ac:dyDescent="0.25">
      <c r="A79" t="s">
        <v>610</v>
      </c>
      <c r="B79" t="s">
        <v>523</v>
      </c>
      <c r="C79" t="s">
        <v>22</v>
      </c>
      <c r="D79" t="s">
        <v>12</v>
      </c>
      <c r="E79" t="s">
        <v>13</v>
      </c>
      <c r="F79" t="s">
        <v>14</v>
      </c>
      <c r="G79">
        <v>43606</v>
      </c>
      <c r="H79">
        <v>43616</v>
      </c>
      <c r="I79" t="s">
        <v>15</v>
      </c>
    </row>
    <row r="80" spans="1:9" x14ac:dyDescent="0.25">
      <c r="A80" t="s">
        <v>125</v>
      </c>
      <c r="B80" t="s">
        <v>42</v>
      </c>
      <c r="C80" t="s">
        <v>11</v>
      </c>
      <c r="D80" t="s">
        <v>12</v>
      </c>
      <c r="E80" t="s">
        <v>238</v>
      </c>
      <c r="F80" t="s">
        <v>14</v>
      </c>
      <c r="G80">
        <v>43603</v>
      </c>
      <c r="H80">
        <v>43612</v>
      </c>
      <c r="I80" t="s">
        <v>15</v>
      </c>
    </row>
    <row r="81" spans="1:9" x14ac:dyDescent="0.25">
      <c r="A81" t="s">
        <v>611</v>
      </c>
      <c r="B81" t="s">
        <v>180</v>
      </c>
      <c r="C81" t="s">
        <v>31</v>
      </c>
      <c r="D81" t="s">
        <v>12</v>
      </c>
      <c r="E81" t="s">
        <v>92</v>
      </c>
      <c r="F81" t="s">
        <v>14</v>
      </c>
      <c r="G81">
        <v>43603</v>
      </c>
      <c r="H81">
        <v>43617</v>
      </c>
      <c r="I81" t="s">
        <v>15</v>
      </c>
    </row>
    <row r="82" spans="1:9" x14ac:dyDescent="0.25">
      <c r="A82" t="s">
        <v>612</v>
      </c>
      <c r="B82" t="s">
        <v>143</v>
      </c>
      <c r="C82" t="s">
        <v>11</v>
      </c>
      <c r="D82" t="s">
        <v>12</v>
      </c>
      <c r="E82" t="s">
        <v>13</v>
      </c>
      <c r="F82" t="s">
        <v>14</v>
      </c>
      <c r="G82">
        <v>43602</v>
      </c>
      <c r="H82">
        <v>43612</v>
      </c>
      <c r="I82" t="s">
        <v>15</v>
      </c>
    </row>
    <row r="83" spans="1:9" x14ac:dyDescent="0.25">
      <c r="A83" t="s">
        <v>613</v>
      </c>
      <c r="B83" t="s">
        <v>246</v>
      </c>
      <c r="C83" t="s">
        <v>11</v>
      </c>
      <c r="D83" t="s">
        <v>50</v>
      </c>
      <c r="E83" t="s">
        <v>13</v>
      </c>
      <c r="F83" t="s">
        <v>14</v>
      </c>
      <c r="G83">
        <v>43602</v>
      </c>
      <c r="H83">
        <v>43619</v>
      </c>
      <c r="I83" t="s">
        <v>15</v>
      </c>
    </row>
    <row r="84" spans="1:9" x14ac:dyDescent="0.25">
      <c r="A84" t="s">
        <v>144</v>
      </c>
      <c r="B84" t="s">
        <v>145</v>
      </c>
      <c r="C84" t="s">
        <v>11</v>
      </c>
      <c r="D84" t="s">
        <v>12</v>
      </c>
      <c r="E84" t="s">
        <v>24</v>
      </c>
      <c r="F84" t="s">
        <v>14</v>
      </c>
      <c r="G84">
        <v>43601</v>
      </c>
      <c r="H84">
        <v>43616</v>
      </c>
      <c r="I84" t="s">
        <v>15</v>
      </c>
    </row>
    <row r="85" spans="1:9" x14ac:dyDescent="0.25">
      <c r="A85" t="s">
        <v>614</v>
      </c>
      <c r="B85" t="s">
        <v>315</v>
      </c>
      <c r="C85" t="s">
        <v>11</v>
      </c>
      <c r="D85" t="s">
        <v>50</v>
      </c>
      <c r="E85" t="s">
        <v>13</v>
      </c>
      <c r="F85" t="s">
        <v>14</v>
      </c>
      <c r="G85">
        <v>43599</v>
      </c>
      <c r="H85">
        <v>43610</v>
      </c>
      <c r="I85" t="s">
        <v>15</v>
      </c>
    </row>
    <row r="86" spans="1:9" x14ac:dyDescent="0.25">
      <c r="A86" t="s">
        <v>615</v>
      </c>
      <c r="B86" t="s">
        <v>131</v>
      </c>
      <c r="C86" t="s">
        <v>31</v>
      </c>
      <c r="D86" t="s">
        <v>12</v>
      </c>
      <c r="E86" t="s">
        <v>23</v>
      </c>
      <c r="F86" t="s">
        <v>14</v>
      </c>
      <c r="G86">
        <v>43596</v>
      </c>
      <c r="H86">
        <v>43608</v>
      </c>
      <c r="I86" t="s">
        <v>15</v>
      </c>
    </row>
    <row r="87" spans="1:9" x14ac:dyDescent="0.25">
      <c r="A87" t="s">
        <v>616</v>
      </c>
      <c r="B87" t="s">
        <v>131</v>
      </c>
      <c r="C87" t="s">
        <v>11</v>
      </c>
      <c r="D87" t="s">
        <v>12</v>
      </c>
      <c r="E87" t="s">
        <v>13</v>
      </c>
      <c r="F87" t="s">
        <v>14</v>
      </c>
      <c r="G87">
        <v>43592</v>
      </c>
      <c r="H87">
        <v>43600</v>
      </c>
      <c r="I87" t="s">
        <v>15</v>
      </c>
    </row>
    <row r="88" spans="1:9" x14ac:dyDescent="0.25">
      <c r="A88" t="s">
        <v>617</v>
      </c>
      <c r="B88" t="s">
        <v>82</v>
      </c>
      <c r="C88" t="s">
        <v>11</v>
      </c>
      <c r="D88" t="s">
        <v>12</v>
      </c>
      <c r="E88" t="s">
        <v>24</v>
      </c>
      <c r="F88" t="s">
        <v>14</v>
      </c>
      <c r="G88">
        <v>43588</v>
      </c>
      <c r="H88">
        <v>43596</v>
      </c>
      <c r="I88" t="s">
        <v>15</v>
      </c>
    </row>
    <row r="89" spans="1:9" x14ac:dyDescent="0.25">
      <c r="A89" t="s">
        <v>618</v>
      </c>
      <c r="B89" t="s">
        <v>182</v>
      </c>
      <c r="C89" t="s">
        <v>27</v>
      </c>
      <c r="D89" t="s">
        <v>12</v>
      </c>
      <c r="E89" t="s">
        <v>238</v>
      </c>
      <c r="F89" t="s">
        <v>14</v>
      </c>
      <c r="G89">
        <v>43587</v>
      </c>
      <c r="H89">
        <v>43593</v>
      </c>
      <c r="I89" t="s">
        <v>15</v>
      </c>
    </row>
    <row r="90" spans="1:9" x14ac:dyDescent="0.25">
      <c r="A90" t="s">
        <v>619</v>
      </c>
      <c r="B90" t="s">
        <v>42</v>
      </c>
      <c r="C90" t="s">
        <v>27</v>
      </c>
      <c r="D90" t="s">
        <v>50</v>
      </c>
      <c r="E90" t="s">
        <v>13</v>
      </c>
      <c r="F90" t="s">
        <v>14</v>
      </c>
      <c r="G90">
        <v>43586</v>
      </c>
      <c r="H90">
        <v>43592</v>
      </c>
      <c r="I90" t="s">
        <v>15</v>
      </c>
    </row>
    <row r="91" spans="1:9" x14ac:dyDescent="0.25">
      <c r="A91" t="s">
        <v>305</v>
      </c>
      <c r="B91" t="s">
        <v>134</v>
      </c>
      <c r="C91" t="s">
        <v>11</v>
      </c>
      <c r="D91" t="s">
        <v>12</v>
      </c>
      <c r="E91" t="s">
        <v>23</v>
      </c>
      <c r="F91" t="s">
        <v>14</v>
      </c>
      <c r="G91">
        <v>43581</v>
      </c>
      <c r="H91">
        <v>43600</v>
      </c>
      <c r="I91" t="s">
        <v>15</v>
      </c>
    </row>
    <row r="92" spans="1:9" x14ac:dyDescent="0.25">
      <c r="A92" t="s">
        <v>620</v>
      </c>
      <c r="B92" t="s">
        <v>413</v>
      </c>
      <c r="C92" t="s">
        <v>11</v>
      </c>
      <c r="D92" t="s">
        <v>12</v>
      </c>
      <c r="E92" t="s">
        <v>13</v>
      </c>
      <c r="F92" t="s">
        <v>14</v>
      </c>
      <c r="G92">
        <v>43581</v>
      </c>
      <c r="H92">
        <v>43592</v>
      </c>
      <c r="I92" t="s">
        <v>15</v>
      </c>
    </row>
    <row r="93" spans="1:9" x14ac:dyDescent="0.25">
      <c r="A93" t="s">
        <v>621</v>
      </c>
      <c r="B93" t="s">
        <v>44</v>
      </c>
      <c r="C93" t="s">
        <v>11</v>
      </c>
      <c r="D93" t="s">
        <v>12</v>
      </c>
      <c r="E93" t="s">
        <v>13</v>
      </c>
      <c r="F93" t="s">
        <v>14</v>
      </c>
      <c r="G93">
        <v>43580</v>
      </c>
      <c r="H93">
        <v>43588</v>
      </c>
      <c r="I93" t="s">
        <v>15</v>
      </c>
    </row>
    <row r="94" spans="1:9" x14ac:dyDescent="0.25">
      <c r="A94" t="s">
        <v>622</v>
      </c>
      <c r="B94" t="s">
        <v>52</v>
      </c>
      <c r="C94" t="s">
        <v>27</v>
      </c>
      <c r="D94" t="s">
        <v>50</v>
      </c>
      <c r="E94" t="s">
        <v>59</v>
      </c>
      <c r="F94" t="s">
        <v>14</v>
      </c>
      <c r="G94">
        <v>43579</v>
      </c>
      <c r="H94">
        <v>43594</v>
      </c>
      <c r="I94" t="s">
        <v>15</v>
      </c>
    </row>
    <row r="95" spans="1:9" x14ac:dyDescent="0.25">
      <c r="A95" t="s">
        <v>623</v>
      </c>
      <c r="B95" t="s">
        <v>524</v>
      </c>
      <c r="C95" t="s">
        <v>11</v>
      </c>
      <c r="D95" t="s">
        <v>12</v>
      </c>
      <c r="E95" t="s">
        <v>28</v>
      </c>
      <c r="F95" t="s">
        <v>14</v>
      </c>
      <c r="G95">
        <v>43578</v>
      </c>
      <c r="H95">
        <v>43588</v>
      </c>
      <c r="I95" t="s">
        <v>15</v>
      </c>
    </row>
    <row r="96" spans="1:9" x14ac:dyDescent="0.25">
      <c r="A96" t="s">
        <v>130</v>
      </c>
      <c r="B96" t="s">
        <v>131</v>
      </c>
      <c r="C96" t="s">
        <v>31</v>
      </c>
      <c r="D96" t="s">
        <v>12</v>
      </c>
      <c r="E96" t="s">
        <v>13</v>
      </c>
      <c r="F96" t="s">
        <v>14</v>
      </c>
      <c r="G96">
        <v>43573</v>
      </c>
      <c r="H96">
        <v>43582</v>
      </c>
      <c r="I96" t="s">
        <v>15</v>
      </c>
    </row>
    <row r="97" spans="1:9" x14ac:dyDescent="0.25">
      <c r="A97" t="s">
        <v>466</v>
      </c>
      <c r="B97" t="s">
        <v>467</v>
      </c>
      <c r="C97" t="s">
        <v>22</v>
      </c>
      <c r="D97" t="s">
        <v>12</v>
      </c>
      <c r="E97" t="s">
        <v>28</v>
      </c>
      <c r="F97" t="s">
        <v>14</v>
      </c>
      <c r="G97">
        <v>43572</v>
      </c>
      <c r="H97">
        <v>43585</v>
      </c>
      <c r="I97" t="s">
        <v>15</v>
      </c>
    </row>
    <row r="98" spans="1:9" x14ac:dyDescent="0.25">
      <c r="A98" t="s">
        <v>624</v>
      </c>
      <c r="B98" t="s">
        <v>525</v>
      </c>
      <c r="C98" t="s">
        <v>22</v>
      </c>
      <c r="D98" t="s">
        <v>12</v>
      </c>
      <c r="E98" t="s">
        <v>23</v>
      </c>
      <c r="F98" t="s">
        <v>14</v>
      </c>
      <c r="G98">
        <v>43571</v>
      </c>
      <c r="H98">
        <v>43582</v>
      </c>
      <c r="I98" t="s">
        <v>15</v>
      </c>
    </row>
    <row r="99" spans="1:9" x14ac:dyDescent="0.25">
      <c r="A99" t="s">
        <v>88</v>
      </c>
      <c r="B99" t="s">
        <v>89</v>
      </c>
      <c r="C99" t="s">
        <v>11</v>
      </c>
      <c r="D99" t="s">
        <v>12</v>
      </c>
      <c r="E99" t="s">
        <v>13</v>
      </c>
      <c r="F99" t="s">
        <v>14</v>
      </c>
      <c r="G99">
        <v>43571</v>
      </c>
      <c r="H99">
        <v>43586</v>
      </c>
      <c r="I99" t="s">
        <v>15</v>
      </c>
    </row>
    <row r="100" spans="1:9" x14ac:dyDescent="0.25">
      <c r="A100" t="s">
        <v>617</v>
      </c>
      <c r="B100" t="s">
        <v>82</v>
      </c>
      <c r="C100" t="s">
        <v>11</v>
      </c>
      <c r="D100" t="s">
        <v>12</v>
      </c>
      <c r="E100" t="s">
        <v>23</v>
      </c>
      <c r="F100" t="s">
        <v>24</v>
      </c>
      <c r="G100">
        <v>43571</v>
      </c>
      <c r="H100">
        <v>43588</v>
      </c>
      <c r="I100" t="s">
        <v>15</v>
      </c>
    </row>
    <row r="101" spans="1:9" x14ac:dyDescent="0.25">
      <c r="A101" t="s">
        <v>625</v>
      </c>
      <c r="B101" t="s">
        <v>526</v>
      </c>
      <c r="C101" t="s">
        <v>22</v>
      </c>
      <c r="D101" t="s">
        <v>12</v>
      </c>
      <c r="E101" t="s">
        <v>13</v>
      </c>
      <c r="F101" t="s">
        <v>14</v>
      </c>
      <c r="G101">
        <v>43567</v>
      </c>
      <c r="H101">
        <v>43576</v>
      </c>
      <c r="I101" t="s">
        <v>15</v>
      </c>
    </row>
    <row r="102" spans="1:9" x14ac:dyDescent="0.25">
      <c r="A102" t="s">
        <v>626</v>
      </c>
      <c r="B102" t="s">
        <v>212</v>
      </c>
      <c r="C102" t="s">
        <v>11</v>
      </c>
      <c r="D102" t="s">
        <v>12</v>
      </c>
      <c r="E102" t="s">
        <v>23</v>
      </c>
      <c r="F102" t="s">
        <v>14</v>
      </c>
      <c r="G102">
        <v>43567</v>
      </c>
      <c r="H102">
        <v>43578</v>
      </c>
      <c r="I102" t="s">
        <v>15</v>
      </c>
    </row>
    <row r="103" spans="1:9" x14ac:dyDescent="0.25">
      <c r="A103" t="s">
        <v>627</v>
      </c>
      <c r="B103" t="s">
        <v>527</v>
      </c>
      <c r="C103" t="s">
        <v>31</v>
      </c>
      <c r="D103" t="s">
        <v>12</v>
      </c>
      <c r="E103" t="s">
        <v>23</v>
      </c>
      <c r="F103" t="s">
        <v>14</v>
      </c>
      <c r="G103">
        <v>43566</v>
      </c>
      <c r="H103">
        <v>43573</v>
      </c>
      <c r="I103" t="s">
        <v>15</v>
      </c>
    </row>
    <row r="104" spans="1:9" x14ac:dyDescent="0.25">
      <c r="A104" t="s">
        <v>423</v>
      </c>
      <c r="B104" t="s">
        <v>424</v>
      </c>
      <c r="C104" t="s">
        <v>22</v>
      </c>
      <c r="D104" t="s">
        <v>50</v>
      </c>
      <c r="E104" t="s">
        <v>13</v>
      </c>
      <c r="F104" t="s">
        <v>14</v>
      </c>
      <c r="G104">
        <v>43565</v>
      </c>
      <c r="H104">
        <v>43571</v>
      </c>
      <c r="I104" t="s">
        <v>15</v>
      </c>
    </row>
    <row r="105" spans="1:9" x14ac:dyDescent="0.25">
      <c r="A105" t="s">
        <v>628</v>
      </c>
      <c r="B105" t="s">
        <v>30</v>
      </c>
      <c r="C105" t="s">
        <v>31</v>
      </c>
      <c r="D105" t="s">
        <v>12</v>
      </c>
      <c r="E105" t="s">
        <v>28</v>
      </c>
      <c r="F105" t="s">
        <v>14</v>
      </c>
      <c r="G105">
        <v>43564</v>
      </c>
      <c r="H105">
        <v>43569</v>
      </c>
      <c r="I105" t="s">
        <v>15</v>
      </c>
    </row>
    <row r="106" spans="1:9" x14ac:dyDescent="0.25">
      <c r="A106" t="s">
        <v>629</v>
      </c>
      <c r="B106" t="s">
        <v>42</v>
      </c>
      <c r="C106" t="s">
        <v>27</v>
      </c>
      <c r="D106" t="s">
        <v>12</v>
      </c>
      <c r="E106" t="s">
        <v>32</v>
      </c>
      <c r="F106" t="s">
        <v>14</v>
      </c>
      <c r="G106">
        <v>43561</v>
      </c>
      <c r="H106">
        <v>43572</v>
      </c>
      <c r="I106" t="s">
        <v>15</v>
      </c>
    </row>
    <row r="107" spans="1:9" x14ac:dyDescent="0.25">
      <c r="A107" t="s">
        <v>630</v>
      </c>
      <c r="B107" t="s">
        <v>528</v>
      </c>
      <c r="C107" t="s">
        <v>31</v>
      </c>
      <c r="D107" t="s">
        <v>12</v>
      </c>
      <c r="E107" t="s">
        <v>87</v>
      </c>
      <c r="F107" t="s">
        <v>14</v>
      </c>
      <c r="G107">
        <v>43560</v>
      </c>
      <c r="H107">
        <v>43567</v>
      </c>
      <c r="I107" t="s">
        <v>15</v>
      </c>
    </row>
    <row r="108" spans="1:9" x14ac:dyDescent="0.25">
      <c r="A108" t="s">
        <v>631</v>
      </c>
      <c r="B108" t="s">
        <v>529</v>
      </c>
      <c r="C108" t="s">
        <v>11</v>
      </c>
      <c r="D108" t="s">
        <v>12</v>
      </c>
      <c r="E108" t="s">
        <v>23</v>
      </c>
      <c r="F108" t="s">
        <v>530</v>
      </c>
      <c r="G108">
        <v>43558</v>
      </c>
      <c r="H108">
        <v>43579</v>
      </c>
      <c r="I108" t="s">
        <v>15</v>
      </c>
    </row>
    <row r="109" spans="1:9" x14ac:dyDescent="0.25">
      <c r="A109" t="s">
        <v>632</v>
      </c>
      <c r="B109" t="s">
        <v>39</v>
      </c>
      <c r="C109" t="s">
        <v>22</v>
      </c>
      <c r="D109" t="s">
        <v>12</v>
      </c>
      <c r="E109" t="s">
        <v>24</v>
      </c>
      <c r="F109" t="s">
        <v>238</v>
      </c>
      <c r="G109">
        <v>43557</v>
      </c>
      <c r="H109">
        <v>43578</v>
      </c>
      <c r="I109" t="s">
        <v>15</v>
      </c>
    </row>
    <row r="110" spans="1:9" x14ac:dyDescent="0.25">
      <c r="A110" t="s">
        <v>633</v>
      </c>
      <c r="B110" t="s">
        <v>44</v>
      </c>
      <c r="C110" t="s">
        <v>11</v>
      </c>
      <c r="D110" t="s">
        <v>12</v>
      </c>
      <c r="E110" t="s">
        <v>13</v>
      </c>
      <c r="F110" t="s">
        <v>14</v>
      </c>
      <c r="G110">
        <v>43557</v>
      </c>
      <c r="H110">
        <v>43566</v>
      </c>
      <c r="I110" t="s">
        <v>15</v>
      </c>
    </row>
    <row r="111" spans="1:9" x14ac:dyDescent="0.25">
      <c r="A111" t="s">
        <v>634</v>
      </c>
      <c r="B111" t="s">
        <v>367</v>
      </c>
      <c r="C111" t="s">
        <v>22</v>
      </c>
      <c r="D111" t="s">
        <v>50</v>
      </c>
      <c r="E111" t="s">
        <v>61</v>
      </c>
      <c r="F111" t="s">
        <v>14</v>
      </c>
      <c r="G111">
        <v>43556</v>
      </c>
      <c r="H111">
        <v>43571</v>
      </c>
      <c r="I111" t="s">
        <v>15</v>
      </c>
    </row>
    <row r="112" spans="1:9" x14ac:dyDescent="0.25">
      <c r="A112" t="s">
        <v>635</v>
      </c>
      <c r="B112" t="s">
        <v>400</v>
      </c>
      <c r="C112" t="s">
        <v>11</v>
      </c>
      <c r="D112" t="s">
        <v>12</v>
      </c>
      <c r="E112" t="s">
        <v>23</v>
      </c>
      <c r="F112" t="s">
        <v>14</v>
      </c>
      <c r="G112">
        <v>43556</v>
      </c>
      <c r="H112">
        <v>43568</v>
      </c>
      <c r="I112" t="s">
        <v>15</v>
      </c>
    </row>
    <row r="113" spans="1:9" x14ac:dyDescent="0.25">
      <c r="A113" t="s">
        <v>636</v>
      </c>
      <c r="B113" t="s">
        <v>202</v>
      </c>
      <c r="C113" t="s">
        <v>11</v>
      </c>
      <c r="D113" t="s">
        <v>12</v>
      </c>
      <c r="E113" t="s">
        <v>55</v>
      </c>
      <c r="F113" t="s">
        <v>14</v>
      </c>
      <c r="G113">
        <v>43556</v>
      </c>
      <c r="H113">
        <v>43573</v>
      </c>
      <c r="I113" t="s">
        <v>15</v>
      </c>
    </row>
    <row r="114" spans="1:9" x14ac:dyDescent="0.25">
      <c r="A114" t="s">
        <v>637</v>
      </c>
      <c r="B114" t="s">
        <v>531</v>
      </c>
      <c r="C114" t="s">
        <v>22</v>
      </c>
      <c r="D114" t="s">
        <v>50</v>
      </c>
      <c r="E114" t="s">
        <v>13</v>
      </c>
      <c r="F114" t="s">
        <v>14</v>
      </c>
      <c r="G114">
        <v>43553</v>
      </c>
      <c r="H114">
        <v>43565</v>
      </c>
      <c r="I114" t="s">
        <v>15</v>
      </c>
    </row>
    <row r="115" spans="1:9" x14ac:dyDescent="0.25">
      <c r="A115" t="s">
        <v>638</v>
      </c>
      <c r="B115" t="s">
        <v>131</v>
      </c>
      <c r="C115" t="s">
        <v>11</v>
      </c>
      <c r="D115" t="s">
        <v>50</v>
      </c>
      <c r="E115" t="s">
        <v>13</v>
      </c>
      <c r="F115" t="s">
        <v>14</v>
      </c>
      <c r="G115">
        <v>43553</v>
      </c>
      <c r="H115">
        <v>43561</v>
      </c>
      <c r="I115" t="s">
        <v>15</v>
      </c>
    </row>
    <row r="116" spans="1:9" x14ac:dyDescent="0.25">
      <c r="A116" t="s">
        <v>158</v>
      </c>
      <c r="B116" t="s">
        <v>140</v>
      </c>
      <c r="C116" t="s">
        <v>11</v>
      </c>
      <c r="D116" t="s">
        <v>12</v>
      </c>
      <c r="E116" t="s">
        <v>238</v>
      </c>
      <c r="F116" t="s">
        <v>14</v>
      </c>
      <c r="G116">
        <v>43552</v>
      </c>
      <c r="H116">
        <v>43565</v>
      </c>
      <c r="I116" t="s">
        <v>15</v>
      </c>
    </row>
    <row r="117" spans="1:9" x14ac:dyDescent="0.25">
      <c r="A117" t="s">
        <v>119</v>
      </c>
      <c r="B117" t="s">
        <v>120</v>
      </c>
      <c r="C117" t="s">
        <v>22</v>
      </c>
      <c r="D117" t="s">
        <v>12</v>
      </c>
      <c r="E117" t="s">
        <v>13</v>
      </c>
      <c r="F117" t="s">
        <v>14</v>
      </c>
      <c r="G117">
        <v>43552</v>
      </c>
      <c r="H117">
        <v>43566</v>
      </c>
      <c r="I117" t="s">
        <v>15</v>
      </c>
    </row>
    <row r="118" spans="1:9" x14ac:dyDescent="0.25">
      <c r="A118" t="s">
        <v>639</v>
      </c>
      <c r="B118" t="s">
        <v>532</v>
      </c>
      <c r="C118" t="s">
        <v>22</v>
      </c>
      <c r="D118" t="s">
        <v>12</v>
      </c>
      <c r="E118" t="s">
        <v>28</v>
      </c>
      <c r="F118" t="s">
        <v>14</v>
      </c>
      <c r="G118">
        <v>43552</v>
      </c>
      <c r="H118">
        <v>43561</v>
      </c>
      <c r="I118" t="s">
        <v>15</v>
      </c>
    </row>
    <row r="119" spans="1:9" x14ac:dyDescent="0.25">
      <c r="A119" t="s">
        <v>35</v>
      </c>
      <c r="B119" t="s">
        <v>533</v>
      </c>
      <c r="C119" t="s">
        <v>37</v>
      </c>
      <c r="D119" t="s">
        <v>50</v>
      </c>
      <c r="E119" t="s">
        <v>61</v>
      </c>
      <c r="F119" t="s">
        <v>14</v>
      </c>
      <c r="G119">
        <v>43551</v>
      </c>
      <c r="H119">
        <v>43572</v>
      </c>
      <c r="I119" t="s">
        <v>15</v>
      </c>
    </row>
    <row r="120" spans="1:9" x14ac:dyDescent="0.25">
      <c r="A120" t="s">
        <v>640</v>
      </c>
      <c r="B120" t="s">
        <v>42</v>
      </c>
      <c r="C120" t="s">
        <v>27</v>
      </c>
      <c r="D120" t="s">
        <v>12</v>
      </c>
      <c r="E120" t="s">
        <v>24</v>
      </c>
      <c r="F120" t="s">
        <v>14</v>
      </c>
      <c r="G120">
        <v>43549</v>
      </c>
      <c r="H120">
        <v>43559</v>
      </c>
      <c r="I120" t="s">
        <v>15</v>
      </c>
    </row>
    <row r="121" spans="1:9" x14ac:dyDescent="0.25">
      <c r="A121" t="s">
        <v>641</v>
      </c>
      <c r="B121" t="s">
        <v>75</v>
      </c>
      <c r="C121" t="s">
        <v>11</v>
      </c>
      <c r="D121" t="s">
        <v>12</v>
      </c>
      <c r="E121" t="s">
        <v>28</v>
      </c>
      <c r="F121" t="s">
        <v>14</v>
      </c>
      <c r="G121">
        <v>43548</v>
      </c>
      <c r="H121">
        <v>43567</v>
      </c>
      <c r="I121" t="s">
        <v>15</v>
      </c>
    </row>
    <row r="122" spans="1:9" x14ac:dyDescent="0.25">
      <c r="A122" t="s">
        <v>642</v>
      </c>
      <c r="B122" t="s">
        <v>113</v>
      </c>
      <c r="C122" t="s">
        <v>11</v>
      </c>
      <c r="D122" t="s">
        <v>50</v>
      </c>
      <c r="E122" t="s">
        <v>13</v>
      </c>
      <c r="F122" t="s">
        <v>14</v>
      </c>
      <c r="G122">
        <v>43548</v>
      </c>
      <c r="H122">
        <v>43556</v>
      </c>
      <c r="I122" t="s">
        <v>15</v>
      </c>
    </row>
    <row r="123" spans="1:9" x14ac:dyDescent="0.25">
      <c r="A123" t="s">
        <v>578</v>
      </c>
      <c r="B123" t="s">
        <v>102</v>
      </c>
      <c r="C123" t="s">
        <v>11</v>
      </c>
      <c r="D123" t="s">
        <v>50</v>
      </c>
      <c r="E123" t="s">
        <v>61</v>
      </c>
      <c r="F123" t="s">
        <v>14</v>
      </c>
      <c r="G123">
        <v>43548</v>
      </c>
      <c r="H123">
        <v>43558</v>
      </c>
      <c r="I123" t="s">
        <v>15</v>
      </c>
    </row>
    <row r="124" spans="1:9" x14ac:dyDescent="0.25">
      <c r="A124" t="s">
        <v>643</v>
      </c>
      <c r="B124" t="s">
        <v>534</v>
      </c>
      <c r="C124" t="s">
        <v>31</v>
      </c>
      <c r="D124" t="s">
        <v>12</v>
      </c>
      <c r="E124" t="s">
        <v>23</v>
      </c>
      <c r="F124" t="s">
        <v>14</v>
      </c>
      <c r="G124">
        <v>43548</v>
      </c>
      <c r="H124">
        <v>43563</v>
      </c>
      <c r="I124" t="s">
        <v>15</v>
      </c>
    </row>
    <row r="125" spans="1:9" x14ac:dyDescent="0.25">
      <c r="A125" t="s">
        <v>644</v>
      </c>
      <c r="B125" t="s">
        <v>111</v>
      </c>
      <c r="C125" t="s">
        <v>22</v>
      </c>
      <c r="D125" t="s">
        <v>50</v>
      </c>
      <c r="E125" t="s">
        <v>13</v>
      </c>
      <c r="F125" t="s">
        <v>14</v>
      </c>
      <c r="G125">
        <v>43547</v>
      </c>
      <c r="H125">
        <v>43553</v>
      </c>
      <c r="I125" t="s">
        <v>15</v>
      </c>
    </row>
    <row r="126" spans="1:9" x14ac:dyDescent="0.25">
      <c r="A126" t="s">
        <v>249</v>
      </c>
      <c r="B126" t="s">
        <v>184</v>
      </c>
      <c r="C126" t="s">
        <v>11</v>
      </c>
      <c r="D126" t="s">
        <v>12</v>
      </c>
      <c r="E126" t="s">
        <v>23</v>
      </c>
      <c r="F126" t="s">
        <v>14</v>
      </c>
      <c r="G126">
        <v>43546</v>
      </c>
      <c r="H126">
        <v>43554</v>
      </c>
      <c r="I126" t="s">
        <v>15</v>
      </c>
    </row>
    <row r="127" spans="1:9" x14ac:dyDescent="0.25">
      <c r="A127" t="s">
        <v>333</v>
      </c>
      <c r="B127" t="s">
        <v>320</v>
      </c>
      <c r="C127" t="s">
        <v>31</v>
      </c>
      <c r="D127" t="s">
        <v>12</v>
      </c>
      <c r="E127" t="s">
        <v>32</v>
      </c>
      <c r="F127" t="s">
        <v>14</v>
      </c>
      <c r="G127">
        <v>43546</v>
      </c>
      <c r="H127">
        <v>43553</v>
      </c>
      <c r="I127" t="s">
        <v>15</v>
      </c>
    </row>
    <row r="128" spans="1:9" x14ac:dyDescent="0.25">
      <c r="A128" t="s">
        <v>645</v>
      </c>
      <c r="B128" t="s">
        <v>357</v>
      </c>
      <c r="C128" t="s">
        <v>22</v>
      </c>
      <c r="D128" t="s">
        <v>12</v>
      </c>
      <c r="E128" t="s">
        <v>23</v>
      </c>
      <c r="F128" t="s">
        <v>14</v>
      </c>
      <c r="G128">
        <v>43545</v>
      </c>
      <c r="H128">
        <v>43555</v>
      </c>
      <c r="I128" t="s">
        <v>15</v>
      </c>
    </row>
    <row r="129" spans="1:9" x14ac:dyDescent="0.25">
      <c r="A129" t="s">
        <v>646</v>
      </c>
      <c r="B129" t="s">
        <v>122</v>
      </c>
      <c r="C129" t="s">
        <v>27</v>
      </c>
      <c r="D129" t="s">
        <v>511</v>
      </c>
      <c r="E129" t="s">
        <v>520</v>
      </c>
      <c r="F129" t="s">
        <v>14</v>
      </c>
      <c r="G129">
        <v>43545</v>
      </c>
      <c r="H129">
        <v>43557</v>
      </c>
      <c r="I129" t="s">
        <v>15</v>
      </c>
    </row>
    <row r="130" spans="1:9" x14ac:dyDescent="0.25">
      <c r="A130" t="s">
        <v>81</v>
      </c>
      <c r="B130" t="s">
        <v>82</v>
      </c>
      <c r="C130" t="s">
        <v>11</v>
      </c>
      <c r="D130" t="s">
        <v>12</v>
      </c>
      <c r="E130" t="s">
        <v>55</v>
      </c>
      <c r="F130" t="s">
        <v>14</v>
      </c>
      <c r="G130">
        <v>43544</v>
      </c>
      <c r="H130">
        <v>43556</v>
      </c>
      <c r="I130" t="s">
        <v>15</v>
      </c>
    </row>
    <row r="131" spans="1:9" x14ac:dyDescent="0.25">
      <c r="A131" t="s">
        <v>90</v>
      </c>
      <c r="B131" t="s">
        <v>91</v>
      </c>
      <c r="C131" t="s">
        <v>11</v>
      </c>
      <c r="D131" t="s">
        <v>12</v>
      </c>
      <c r="E131" t="s">
        <v>23</v>
      </c>
      <c r="F131" t="s">
        <v>14</v>
      </c>
      <c r="G131">
        <v>43544</v>
      </c>
      <c r="H131">
        <v>43555</v>
      </c>
      <c r="I131" t="s">
        <v>15</v>
      </c>
    </row>
    <row r="132" spans="1:9" x14ac:dyDescent="0.25">
      <c r="A132" t="s">
        <v>647</v>
      </c>
      <c r="B132" t="s">
        <v>113</v>
      </c>
      <c r="C132" t="s">
        <v>11</v>
      </c>
      <c r="D132" t="s">
        <v>12</v>
      </c>
      <c r="E132" t="s">
        <v>535</v>
      </c>
      <c r="F132" t="s">
        <v>14</v>
      </c>
      <c r="G132">
        <v>43543</v>
      </c>
      <c r="H132">
        <v>43554</v>
      </c>
      <c r="I132" t="s">
        <v>15</v>
      </c>
    </row>
    <row r="133" spans="1:9" x14ac:dyDescent="0.25">
      <c r="A133" t="s">
        <v>648</v>
      </c>
      <c r="B133" t="s">
        <v>536</v>
      </c>
      <c r="C133" t="s">
        <v>11</v>
      </c>
      <c r="D133" t="s">
        <v>12</v>
      </c>
      <c r="E133" t="s">
        <v>24</v>
      </c>
      <c r="F133" t="s">
        <v>14</v>
      </c>
      <c r="G133">
        <v>43543</v>
      </c>
      <c r="H133">
        <v>43553</v>
      </c>
      <c r="I133" t="s">
        <v>15</v>
      </c>
    </row>
    <row r="134" spans="1:9" x14ac:dyDescent="0.25">
      <c r="A134" t="s">
        <v>649</v>
      </c>
      <c r="B134" t="s">
        <v>30</v>
      </c>
      <c r="C134" t="s">
        <v>11</v>
      </c>
      <c r="D134" t="s">
        <v>12</v>
      </c>
      <c r="E134" t="s">
        <v>13</v>
      </c>
      <c r="F134" t="s">
        <v>14</v>
      </c>
      <c r="G134">
        <v>43542</v>
      </c>
      <c r="H134">
        <v>43549</v>
      </c>
      <c r="I134" t="s">
        <v>15</v>
      </c>
    </row>
    <row r="135" spans="1:9" x14ac:dyDescent="0.25">
      <c r="A135" t="s">
        <v>650</v>
      </c>
      <c r="B135" t="s">
        <v>499</v>
      </c>
      <c r="C135" t="s">
        <v>27</v>
      </c>
      <c r="D135" t="s">
        <v>12</v>
      </c>
      <c r="E135" t="s">
        <v>28</v>
      </c>
      <c r="F135" t="s">
        <v>14</v>
      </c>
      <c r="G135">
        <v>43542</v>
      </c>
      <c r="H135">
        <v>43550</v>
      </c>
      <c r="I135" t="s">
        <v>15</v>
      </c>
    </row>
    <row r="136" spans="1:9" x14ac:dyDescent="0.25">
      <c r="A136" t="s">
        <v>287</v>
      </c>
      <c r="B136" t="s">
        <v>288</v>
      </c>
      <c r="C136" t="s">
        <v>22</v>
      </c>
      <c r="D136" t="s">
        <v>12</v>
      </c>
      <c r="E136" t="s">
        <v>23</v>
      </c>
      <c r="F136" t="s">
        <v>14</v>
      </c>
      <c r="G136">
        <v>43542</v>
      </c>
      <c r="H136">
        <v>43554</v>
      </c>
      <c r="I136" t="s">
        <v>15</v>
      </c>
    </row>
    <row r="137" spans="1:9" x14ac:dyDescent="0.25">
      <c r="A137" t="s">
        <v>651</v>
      </c>
      <c r="B137" t="s">
        <v>524</v>
      </c>
      <c r="C137" t="s">
        <v>11</v>
      </c>
      <c r="D137" t="s">
        <v>12</v>
      </c>
      <c r="E137" t="s">
        <v>537</v>
      </c>
      <c r="F137" t="s">
        <v>14</v>
      </c>
      <c r="G137">
        <v>43540</v>
      </c>
      <c r="H137">
        <v>43550</v>
      </c>
      <c r="I137" t="s">
        <v>15</v>
      </c>
    </row>
    <row r="138" spans="1:9" x14ac:dyDescent="0.25">
      <c r="A138" t="s">
        <v>652</v>
      </c>
      <c r="B138" t="s">
        <v>282</v>
      </c>
      <c r="C138" t="s">
        <v>22</v>
      </c>
      <c r="D138" t="s">
        <v>50</v>
      </c>
      <c r="E138" t="s">
        <v>61</v>
      </c>
      <c r="F138" t="s">
        <v>14</v>
      </c>
      <c r="G138">
        <v>43539</v>
      </c>
      <c r="H138">
        <v>43554</v>
      </c>
      <c r="I138" t="s">
        <v>15</v>
      </c>
    </row>
    <row r="139" spans="1:9" x14ac:dyDescent="0.25">
      <c r="A139" t="s">
        <v>570</v>
      </c>
      <c r="B139" t="s">
        <v>516</v>
      </c>
      <c r="C139" t="s">
        <v>22</v>
      </c>
      <c r="D139" t="s">
        <v>12</v>
      </c>
      <c r="E139" t="s">
        <v>13</v>
      </c>
      <c r="F139" t="s">
        <v>14</v>
      </c>
      <c r="G139">
        <v>43539</v>
      </c>
      <c r="H139">
        <v>43549</v>
      </c>
      <c r="I139" t="s">
        <v>15</v>
      </c>
    </row>
    <row r="140" spans="1:9" x14ac:dyDescent="0.25">
      <c r="A140" t="s">
        <v>653</v>
      </c>
      <c r="B140" t="s">
        <v>310</v>
      </c>
      <c r="C140" t="s">
        <v>27</v>
      </c>
      <c r="D140" t="s">
        <v>50</v>
      </c>
      <c r="E140" t="s">
        <v>61</v>
      </c>
      <c r="F140" t="s">
        <v>14</v>
      </c>
      <c r="G140">
        <v>43539</v>
      </c>
      <c r="H140">
        <v>43549</v>
      </c>
      <c r="I140" t="s">
        <v>15</v>
      </c>
    </row>
    <row r="141" spans="1:9" x14ac:dyDescent="0.25">
      <c r="A141" t="s">
        <v>654</v>
      </c>
      <c r="B141" t="s">
        <v>30</v>
      </c>
      <c r="C141" t="s">
        <v>11</v>
      </c>
      <c r="D141" t="s">
        <v>12</v>
      </c>
      <c r="E141" t="s">
        <v>28</v>
      </c>
      <c r="F141" t="s">
        <v>14</v>
      </c>
      <c r="G141">
        <v>43538</v>
      </c>
      <c r="H141">
        <v>43546</v>
      </c>
      <c r="I141" t="s">
        <v>15</v>
      </c>
    </row>
    <row r="142" spans="1:9" x14ac:dyDescent="0.25">
      <c r="A142" t="s">
        <v>448</v>
      </c>
      <c r="B142" t="s">
        <v>449</v>
      </c>
      <c r="C142" t="s">
        <v>22</v>
      </c>
      <c r="D142" t="s">
        <v>12</v>
      </c>
      <c r="E142" t="s">
        <v>24</v>
      </c>
      <c r="F142" t="s">
        <v>14</v>
      </c>
      <c r="G142">
        <v>43537</v>
      </c>
      <c r="H142">
        <v>43551</v>
      </c>
      <c r="I142" t="s">
        <v>15</v>
      </c>
    </row>
    <row r="143" spans="1:9" x14ac:dyDescent="0.25">
      <c r="A143" t="s">
        <v>655</v>
      </c>
      <c r="B143" t="s">
        <v>49</v>
      </c>
      <c r="C143" t="s">
        <v>22</v>
      </c>
      <c r="D143" t="s">
        <v>50</v>
      </c>
      <c r="E143" t="s">
        <v>13</v>
      </c>
      <c r="F143" t="s">
        <v>14</v>
      </c>
      <c r="G143">
        <v>43537</v>
      </c>
      <c r="H143">
        <v>43546</v>
      </c>
      <c r="I143" t="s">
        <v>15</v>
      </c>
    </row>
    <row r="144" spans="1:9" x14ac:dyDescent="0.25">
      <c r="A144" t="s">
        <v>656</v>
      </c>
      <c r="B144" t="s">
        <v>514</v>
      </c>
      <c r="C144" t="s">
        <v>11</v>
      </c>
      <c r="D144" t="s">
        <v>50</v>
      </c>
      <c r="E144" t="s">
        <v>61</v>
      </c>
      <c r="F144" t="s">
        <v>14</v>
      </c>
      <c r="G144">
        <v>43536</v>
      </c>
      <c r="H144">
        <v>43550</v>
      </c>
      <c r="I144" t="s">
        <v>15</v>
      </c>
    </row>
    <row r="145" spans="1:9" x14ac:dyDescent="0.25">
      <c r="A145" t="s">
        <v>204</v>
      </c>
      <c r="B145" t="s">
        <v>205</v>
      </c>
      <c r="C145" t="s">
        <v>11</v>
      </c>
      <c r="D145" t="s">
        <v>50</v>
      </c>
      <c r="E145" t="s">
        <v>13</v>
      </c>
      <c r="F145" t="s">
        <v>14</v>
      </c>
      <c r="G145">
        <v>43536</v>
      </c>
      <c r="H145">
        <v>43546</v>
      </c>
      <c r="I145" t="s">
        <v>15</v>
      </c>
    </row>
    <row r="146" spans="1:9" x14ac:dyDescent="0.25">
      <c r="A146" t="s">
        <v>321</v>
      </c>
      <c r="B146" t="s">
        <v>322</v>
      </c>
      <c r="C146" t="s">
        <v>11</v>
      </c>
      <c r="D146" t="s">
        <v>50</v>
      </c>
      <c r="E146" t="s">
        <v>61</v>
      </c>
      <c r="F146" t="s">
        <v>14</v>
      </c>
      <c r="G146">
        <v>43536</v>
      </c>
      <c r="H146">
        <v>43553</v>
      </c>
      <c r="I146" t="s">
        <v>15</v>
      </c>
    </row>
    <row r="147" spans="1:9" x14ac:dyDescent="0.25">
      <c r="A147" t="s">
        <v>204</v>
      </c>
      <c r="B147" t="s">
        <v>205</v>
      </c>
      <c r="C147" t="s">
        <v>11</v>
      </c>
      <c r="D147" t="s">
        <v>12</v>
      </c>
      <c r="E147" t="s">
        <v>23</v>
      </c>
      <c r="F147" t="s">
        <v>14</v>
      </c>
      <c r="G147">
        <v>43536</v>
      </c>
      <c r="H147">
        <v>43550</v>
      </c>
      <c r="I147" t="s">
        <v>15</v>
      </c>
    </row>
    <row r="148" spans="1:9" x14ac:dyDescent="0.25">
      <c r="A148" t="s">
        <v>657</v>
      </c>
      <c r="B148" t="s">
        <v>413</v>
      </c>
      <c r="C148" t="s">
        <v>11</v>
      </c>
      <c r="D148" t="s">
        <v>12</v>
      </c>
      <c r="E148" t="s">
        <v>238</v>
      </c>
      <c r="F148" t="s">
        <v>14</v>
      </c>
      <c r="G148">
        <v>43535</v>
      </c>
      <c r="H148">
        <v>43551</v>
      </c>
      <c r="I148" t="s">
        <v>15</v>
      </c>
    </row>
    <row r="149" spans="1:9" x14ac:dyDescent="0.25">
      <c r="A149" t="s">
        <v>658</v>
      </c>
      <c r="B149" t="s">
        <v>392</v>
      </c>
      <c r="C149" t="s">
        <v>27</v>
      </c>
      <c r="D149" t="s">
        <v>50</v>
      </c>
      <c r="E149" t="s">
        <v>61</v>
      </c>
      <c r="F149" t="s">
        <v>14</v>
      </c>
      <c r="G149">
        <v>43535</v>
      </c>
      <c r="H149">
        <v>43544</v>
      </c>
      <c r="I149" t="s">
        <v>15</v>
      </c>
    </row>
    <row r="150" spans="1:9" x14ac:dyDescent="0.25">
      <c r="A150" t="s">
        <v>422</v>
      </c>
      <c r="B150" t="s">
        <v>52</v>
      </c>
      <c r="C150" t="s">
        <v>27</v>
      </c>
      <c r="D150" t="s">
        <v>12</v>
      </c>
      <c r="E150" t="s">
        <v>28</v>
      </c>
      <c r="F150" t="s">
        <v>14</v>
      </c>
      <c r="G150">
        <v>43535</v>
      </c>
      <c r="H150">
        <v>43542</v>
      </c>
      <c r="I150" t="s">
        <v>15</v>
      </c>
    </row>
    <row r="151" spans="1:9" x14ac:dyDescent="0.25">
      <c r="A151" t="s">
        <v>659</v>
      </c>
      <c r="B151" t="s">
        <v>536</v>
      </c>
      <c r="C151" t="s">
        <v>11</v>
      </c>
      <c r="D151" t="s">
        <v>12</v>
      </c>
      <c r="E151" t="s">
        <v>55</v>
      </c>
      <c r="F151" t="s">
        <v>14</v>
      </c>
      <c r="G151">
        <v>43535</v>
      </c>
      <c r="H151">
        <v>43545</v>
      </c>
      <c r="I151" t="s">
        <v>15</v>
      </c>
    </row>
    <row r="152" spans="1:9" x14ac:dyDescent="0.25">
      <c r="A152" t="s">
        <v>660</v>
      </c>
      <c r="B152" t="s">
        <v>184</v>
      </c>
      <c r="C152" t="s">
        <v>11</v>
      </c>
      <c r="D152" t="s">
        <v>50</v>
      </c>
      <c r="E152" t="s">
        <v>61</v>
      </c>
      <c r="F152" t="s">
        <v>14</v>
      </c>
      <c r="G152">
        <v>43535</v>
      </c>
      <c r="H152">
        <v>43557</v>
      </c>
      <c r="I152" t="s">
        <v>15</v>
      </c>
    </row>
    <row r="153" spans="1:9" x14ac:dyDescent="0.25">
      <c r="A153" t="s">
        <v>130</v>
      </c>
      <c r="B153" t="s">
        <v>131</v>
      </c>
      <c r="C153" t="s">
        <v>31</v>
      </c>
      <c r="D153" t="s">
        <v>12</v>
      </c>
      <c r="E153" t="s">
        <v>55</v>
      </c>
      <c r="F153" t="s">
        <v>14</v>
      </c>
      <c r="G153">
        <v>43535</v>
      </c>
      <c r="H153">
        <v>43543</v>
      </c>
      <c r="I153" t="s">
        <v>15</v>
      </c>
    </row>
    <row r="154" spans="1:9" x14ac:dyDescent="0.25">
      <c r="A154" t="s">
        <v>144</v>
      </c>
      <c r="B154" t="s">
        <v>145</v>
      </c>
      <c r="C154" t="s">
        <v>11</v>
      </c>
      <c r="D154" t="s">
        <v>12</v>
      </c>
      <c r="E154" t="s">
        <v>23</v>
      </c>
      <c r="F154" t="s">
        <v>14</v>
      </c>
      <c r="G154">
        <v>43532</v>
      </c>
      <c r="H154">
        <v>43545</v>
      </c>
      <c r="I154" t="s">
        <v>15</v>
      </c>
    </row>
    <row r="155" spans="1:9" x14ac:dyDescent="0.25">
      <c r="A155" t="s">
        <v>80</v>
      </c>
      <c r="B155" t="s">
        <v>52</v>
      </c>
      <c r="C155" t="s">
        <v>27</v>
      </c>
      <c r="D155" t="s">
        <v>12</v>
      </c>
      <c r="E155" t="s">
        <v>28</v>
      </c>
      <c r="F155" t="s">
        <v>14</v>
      </c>
      <c r="G155">
        <v>43532</v>
      </c>
      <c r="H155">
        <v>43540</v>
      </c>
      <c r="I155" t="s">
        <v>15</v>
      </c>
    </row>
    <row r="156" spans="1:9" x14ac:dyDescent="0.25">
      <c r="A156" t="s">
        <v>53</v>
      </c>
      <c r="B156" t="s">
        <v>54</v>
      </c>
      <c r="C156" t="s">
        <v>11</v>
      </c>
      <c r="D156" t="s">
        <v>12</v>
      </c>
      <c r="E156" t="s">
        <v>13</v>
      </c>
      <c r="F156" t="s">
        <v>14</v>
      </c>
      <c r="G156">
        <v>43532</v>
      </c>
      <c r="H156">
        <v>43542</v>
      </c>
      <c r="I156" t="s">
        <v>15</v>
      </c>
    </row>
    <row r="157" spans="1:9" x14ac:dyDescent="0.25">
      <c r="A157" t="s">
        <v>406</v>
      </c>
      <c r="B157" t="s">
        <v>67</v>
      </c>
      <c r="C157" t="s">
        <v>31</v>
      </c>
      <c r="D157" t="s">
        <v>12</v>
      </c>
      <c r="E157" t="s">
        <v>28</v>
      </c>
      <c r="F157" t="s">
        <v>14</v>
      </c>
      <c r="G157">
        <v>43531</v>
      </c>
      <c r="H157">
        <v>43539</v>
      </c>
      <c r="I157" t="s">
        <v>15</v>
      </c>
    </row>
    <row r="158" spans="1:9" x14ac:dyDescent="0.25">
      <c r="A158" t="s">
        <v>72</v>
      </c>
      <c r="B158" t="s">
        <v>73</v>
      </c>
      <c r="C158" t="s">
        <v>11</v>
      </c>
      <c r="D158" t="s">
        <v>12</v>
      </c>
      <c r="E158" t="s">
        <v>28</v>
      </c>
      <c r="F158" t="s">
        <v>24</v>
      </c>
      <c r="G158">
        <v>43531</v>
      </c>
      <c r="H158">
        <v>43559</v>
      </c>
      <c r="I158" t="s">
        <v>15</v>
      </c>
    </row>
    <row r="159" spans="1:9" x14ac:dyDescent="0.25">
      <c r="A159" t="s">
        <v>587</v>
      </c>
      <c r="B159" t="s">
        <v>522</v>
      </c>
      <c r="C159" t="s">
        <v>11</v>
      </c>
      <c r="D159" t="s">
        <v>12</v>
      </c>
      <c r="E159" t="s">
        <v>24</v>
      </c>
      <c r="F159" t="s">
        <v>14</v>
      </c>
      <c r="G159">
        <v>43531</v>
      </c>
      <c r="H159">
        <v>43545</v>
      </c>
      <c r="I159" t="s">
        <v>15</v>
      </c>
    </row>
    <row r="160" spans="1:9" x14ac:dyDescent="0.25">
      <c r="A160" t="s">
        <v>451</v>
      </c>
      <c r="B160" t="s">
        <v>452</v>
      </c>
      <c r="C160" t="s">
        <v>11</v>
      </c>
      <c r="D160" t="s">
        <v>12</v>
      </c>
      <c r="E160" t="s">
        <v>23</v>
      </c>
      <c r="F160" t="s">
        <v>14</v>
      </c>
      <c r="G160">
        <v>43531</v>
      </c>
      <c r="H160">
        <v>43551</v>
      </c>
      <c r="I160" t="s">
        <v>15</v>
      </c>
    </row>
    <row r="161" spans="1:9" x14ac:dyDescent="0.25">
      <c r="A161" t="s">
        <v>653</v>
      </c>
      <c r="B161" t="s">
        <v>310</v>
      </c>
      <c r="C161" t="s">
        <v>27</v>
      </c>
      <c r="D161" t="s">
        <v>50</v>
      </c>
      <c r="E161" t="s">
        <v>13</v>
      </c>
      <c r="F161" t="s">
        <v>14</v>
      </c>
      <c r="G161">
        <v>43530</v>
      </c>
      <c r="H161">
        <v>43535</v>
      </c>
      <c r="I161" t="s">
        <v>15</v>
      </c>
    </row>
    <row r="162" spans="1:9" x14ac:dyDescent="0.25">
      <c r="A162" t="s">
        <v>661</v>
      </c>
      <c r="B162" t="s">
        <v>182</v>
      </c>
      <c r="C162" t="s">
        <v>27</v>
      </c>
      <c r="D162" t="s">
        <v>12</v>
      </c>
      <c r="E162" t="s">
        <v>28</v>
      </c>
      <c r="F162" t="s">
        <v>14</v>
      </c>
      <c r="G162">
        <v>43530</v>
      </c>
      <c r="H162">
        <v>43538</v>
      </c>
      <c r="I162" t="s">
        <v>15</v>
      </c>
    </row>
    <row r="163" spans="1:9" x14ac:dyDescent="0.25">
      <c r="A163" t="s">
        <v>662</v>
      </c>
      <c r="B163" t="s">
        <v>182</v>
      </c>
      <c r="C163" t="s">
        <v>27</v>
      </c>
      <c r="D163" t="s">
        <v>12</v>
      </c>
      <c r="E163" t="s">
        <v>28</v>
      </c>
      <c r="F163" t="s">
        <v>14</v>
      </c>
      <c r="G163">
        <v>43528</v>
      </c>
      <c r="H163">
        <v>43537</v>
      </c>
      <c r="I163" t="s">
        <v>15</v>
      </c>
    </row>
    <row r="164" spans="1:9" x14ac:dyDescent="0.25">
      <c r="A164" t="s">
        <v>663</v>
      </c>
      <c r="B164" t="s">
        <v>534</v>
      </c>
      <c r="C164" t="s">
        <v>31</v>
      </c>
      <c r="D164" t="s">
        <v>12</v>
      </c>
      <c r="E164" t="s">
        <v>13</v>
      </c>
      <c r="F164" t="s">
        <v>14</v>
      </c>
      <c r="G164">
        <v>43527</v>
      </c>
      <c r="H164">
        <v>43537</v>
      </c>
      <c r="I164" t="s">
        <v>15</v>
      </c>
    </row>
    <row r="165" spans="1:9" x14ac:dyDescent="0.25">
      <c r="A165" t="s">
        <v>664</v>
      </c>
      <c r="B165" t="s">
        <v>507</v>
      </c>
      <c r="C165" t="s">
        <v>31</v>
      </c>
      <c r="D165" t="s">
        <v>12</v>
      </c>
      <c r="E165" t="s">
        <v>23</v>
      </c>
      <c r="F165" t="s">
        <v>14</v>
      </c>
      <c r="G165">
        <v>43526</v>
      </c>
      <c r="H165">
        <v>43534</v>
      </c>
      <c r="I165" t="s">
        <v>15</v>
      </c>
    </row>
    <row r="166" spans="1:9" x14ac:dyDescent="0.25">
      <c r="A166" t="s">
        <v>665</v>
      </c>
      <c r="B166" t="s">
        <v>180</v>
      </c>
      <c r="C166" t="s">
        <v>31</v>
      </c>
      <c r="D166" t="s">
        <v>12</v>
      </c>
      <c r="E166" t="s">
        <v>23</v>
      </c>
      <c r="F166" t="s">
        <v>14</v>
      </c>
      <c r="G166">
        <v>43526</v>
      </c>
      <c r="H166">
        <v>43534</v>
      </c>
      <c r="I166" t="s">
        <v>15</v>
      </c>
    </row>
    <row r="167" spans="1:9" x14ac:dyDescent="0.25">
      <c r="A167" t="s">
        <v>666</v>
      </c>
      <c r="B167" t="s">
        <v>180</v>
      </c>
      <c r="C167" t="s">
        <v>11</v>
      </c>
      <c r="D167" t="s">
        <v>12</v>
      </c>
      <c r="E167" t="s">
        <v>55</v>
      </c>
      <c r="F167" t="s">
        <v>14</v>
      </c>
      <c r="G167">
        <v>43525</v>
      </c>
      <c r="H167">
        <v>43535</v>
      </c>
      <c r="I167" t="s">
        <v>15</v>
      </c>
    </row>
    <row r="168" spans="1:9" x14ac:dyDescent="0.25">
      <c r="A168" t="s">
        <v>667</v>
      </c>
      <c r="B168" t="s">
        <v>538</v>
      </c>
      <c r="C168" t="s">
        <v>22</v>
      </c>
      <c r="D168" t="s">
        <v>12</v>
      </c>
      <c r="E168" t="s">
        <v>23</v>
      </c>
      <c r="F168" t="s">
        <v>14</v>
      </c>
      <c r="G168">
        <v>43525</v>
      </c>
      <c r="H168">
        <v>43540</v>
      </c>
      <c r="I168" t="s">
        <v>15</v>
      </c>
    </row>
    <row r="169" spans="1:9" x14ac:dyDescent="0.25">
      <c r="A169" t="s">
        <v>668</v>
      </c>
      <c r="B169" t="s">
        <v>113</v>
      </c>
      <c r="C169" t="s">
        <v>11</v>
      </c>
      <c r="D169" t="s">
        <v>12</v>
      </c>
      <c r="E169" t="s">
        <v>13</v>
      </c>
      <c r="F169" t="s">
        <v>14</v>
      </c>
      <c r="G169">
        <v>43525</v>
      </c>
      <c r="H169">
        <v>43535</v>
      </c>
      <c r="I169" t="s">
        <v>15</v>
      </c>
    </row>
    <row r="170" spans="1:9" x14ac:dyDescent="0.25">
      <c r="A170" t="s">
        <v>294</v>
      </c>
      <c r="B170" t="s">
        <v>295</v>
      </c>
      <c r="C170" t="s">
        <v>11</v>
      </c>
      <c r="D170" t="s">
        <v>12</v>
      </c>
      <c r="E170" t="s">
        <v>23</v>
      </c>
      <c r="F170" t="s">
        <v>14</v>
      </c>
      <c r="G170">
        <v>43524</v>
      </c>
      <c r="H170">
        <v>43543</v>
      </c>
      <c r="I170" t="s">
        <v>15</v>
      </c>
    </row>
    <row r="171" spans="1:9" x14ac:dyDescent="0.25">
      <c r="A171" t="s">
        <v>669</v>
      </c>
      <c r="B171" t="s">
        <v>424</v>
      </c>
      <c r="C171" t="s">
        <v>22</v>
      </c>
      <c r="D171" t="s">
        <v>12</v>
      </c>
      <c r="E171" t="s">
        <v>23</v>
      </c>
      <c r="F171" t="s">
        <v>14</v>
      </c>
      <c r="G171">
        <v>43523</v>
      </c>
      <c r="H171">
        <v>43535</v>
      </c>
      <c r="I171" t="s">
        <v>15</v>
      </c>
    </row>
    <row r="172" spans="1:9" x14ac:dyDescent="0.25">
      <c r="A172" t="s">
        <v>81</v>
      </c>
      <c r="B172" t="s">
        <v>82</v>
      </c>
      <c r="C172" t="s">
        <v>11</v>
      </c>
      <c r="D172" t="s">
        <v>12</v>
      </c>
      <c r="E172" t="s">
        <v>23</v>
      </c>
      <c r="F172" t="s">
        <v>14</v>
      </c>
      <c r="G172">
        <v>43523</v>
      </c>
      <c r="H172">
        <v>43533</v>
      </c>
      <c r="I172" t="s">
        <v>15</v>
      </c>
    </row>
    <row r="173" spans="1:9" x14ac:dyDescent="0.25">
      <c r="A173" t="s">
        <v>670</v>
      </c>
      <c r="B173" t="s">
        <v>539</v>
      </c>
      <c r="C173" t="s">
        <v>31</v>
      </c>
      <c r="D173" t="s">
        <v>12</v>
      </c>
      <c r="E173" t="s">
        <v>28</v>
      </c>
      <c r="F173" t="s">
        <v>14</v>
      </c>
      <c r="G173">
        <v>43523</v>
      </c>
      <c r="H173">
        <v>43532</v>
      </c>
      <c r="I173" t="s">
        <v>15</v>
      </c>
    </row>
    <row r="174" spans="1:9" x14ac:dyDescent="0.25">
      <c r="A174" t="s">
        <v>671</v>
      </c>
      <c r="B174" t="s">
        <v>517</v>
      </c>
      <c r="C174" t="s">
        <v>11</v>
      </c>
      <c r="D174" t="s">
        <v>12</v>
      </c>
      <c r="E174" t="s">
        <v>24</v>
      </c>
      <c r="F174" t="s">
        <v>14</v>
      </c>
      <c r="G174">
        <v>43522</v>
      </c>
      <c r="H174">
        <v>43543</v>
      </c>
      <c r="I174" t="s">
        <v>15</v>
      </c>
    </row>
    <row r="175" spans="1:9" x14ac:dyDescent="0.25">
      <c r="A175" t="s">
        <v>359</v>
      </c>
      <c r="B175" t="s">
        <v>42</v>
      </c>
      <c r="C175" t="s">
        <v>11</v>
      </c>
      <c r="D175" t="s">
        <v>12</v>
      </c>
      <c r="E175" t="s">
        <v>87</v>
      </c>
      <c r="F175" t="s">
        <v>14</v>
      </c>
      <c r="G175">
        <v>43521</v>
      </c>
      <c r="H175">
        <v>43534</v>
      </c>
      <c r="I175" t="s">
        <v>15</v>
      </c>
    </row>
    <row r="176" spans="1:9" x14ac:dyDescent="0.25">
      <c r="A176" t="s">
        <v>672</v>
      </c>
      <c r="B176" t="s">
        <v>540</v>
      </c>
      <c r="C176" t="s">
        <v>22</v>
      </c>
      <c r="D176" t="s">
        <v>50</v>
      </c>
      <c r="E176" t="s">
        <v>13</v>
      </c>
      <c r="F176" t="s">
        <v>14</v>
      </c>
      <c r="G176">
        <v>43521</v>
      </c>
      <c r="H176">
        <v>43532</v>
      </c>
      <c r="I176" t="s">
        <v>15</v>
      </c>
    </row>
    <row r="177" spans="1:9" x14ac:dyDescent="0.25">
      <c r="A177" t="s">
        <v>673</v>
      </c>
      <c r="B177" t="s">
        <v>30</v>
      </c>
      <c r="C177" t="s">
        <v>11</v>
      </c>
      <c r="D177" t="s">
        <v>12</v>
      </c>
      <c r="E177" t="s">
        <v>28</v>
      </c>
      <c r="F177" t="s">
        <v>55</v>
      </c>
      <c r="G177">
        <v>43518</v>
      </c>
      <c r="H177">
        <v>43527</v>
      </c>
      <c r="I177" t="s">
        <v>15</v>
      </c>
    </row>
    <row r="178" spans="1:9" x14ac:dyDescent="0.25">
      <c r="A178" t="s">
        <v>576</v>
      </c>
      <c r="B178" t="s">
        <v>42</v>
      </c>
      <c r="C178" t="s">
        <v>27</v>
      </c>
      <c r="D178" t="s">
        <v>50</v>
      </c>
      <c r="E178" t="s">
        <v>59</v>
      </c>
      <c r="F178" t="s">
        <v>14</v>
      </c>
      <c r="G178">
        <v>43518</v>
      </c>
      <c r="H178">
        <v>43556</v>
      </c>
      <c r="I178" t="s">
        <v>15</v>
      </c>
    </row>
    <row r="179" spans="1:9" x14ac:dyDescent="0.25">
      <c r="A179" t="s">
        <v>674</v>
      </c>
      <c r="B179" t="s">
        <v>63</v>
      </c>
      <c r="C179" t="s">
        <v>22</v>
      </c>
      <c r="D179" t="s">
        <v>12</v>
      </c>
      <c r="E179" t="s">
        <v>13</v>
      </c>
      <c r="F179" t="s">
        <v>14</v>
      </c>
      <c r="G179">
        <v>43518</v>
      </c>
      <c r="H179">
        <v>43526</v>
      </c>
      <c r="I179" t="s">
        <v>15</v>
      </c>
    </row>
    <row r="180" spans="1:9" x14ac:dyDescent="0.25">
      <c r="A180" t="s">
        <v>675</v>
      </c>
      <c r="B180" t="s">
        <v>461</v>
      </c>
      <c r="C180" t="s">
        <v>31</v>
      </c>
      <c r="D180" t="s">
        <v>12</v>
      </c>
      <c r="E180" t="s">
        <v>55</v>
      </c>
      <c r="F180" t="s">
        <v>14</v>
      </c>
      <c r="G180">
        <v>43518</v>
      </c>
      <c r="H180">
        <v>43530</v>
      </c>
      <c r="I180" t="s">
        <v>15</v>
      </c>
    </row>
    <row r="181" spans="1:9" x14ac:dyDescent="0.25">
      <c r="A181" t="s">
        <v>53</v>
      </c>
      <c r="B181" t="s">
        <v>54</v>
      </c>
      <c r="C181" t="s">
        <v>11</v>
      </c>
      <c r="D181" t="s">
        <v>12</v>
      </c>
      <c r="E181" t="s">
        <v>23</v>
      </c>
      <c r="F181" t="s">
        <v>14</v>
      </c>
      <c r="G181">
        <v>43517</v>
      </c>
      <c r="H181">
        <v>43533</v>
      </c>
      <c r="I181" t="s">
        <v>15</v>
      </c>
    </row>
    <row r="182" spans="1:9" x14ac:dyDescent="0.25">
      <c r="A182" t="s">
        <v>333</v>
      </c>
      <c r="B182" t="s">
        <v>320</v>
      </c>
      <c r="C182" t="s">
        <v>31</v>
      </c>
      <c r="D182" t="s">
        <v>12</v>
      </c>
      <c r="E182" t="s">
        <v>24</v>
      </c>
      <c r="F182" t="s">
        <v>14</v>
      </c>
      <c r="G182">
        <v>43517</v>
      </c>
      <c r="H182">
        <v>43533</v>
      </c>
      <c r="I182" t="s">
        <v>15</v>
      </c>
    </row>
    <row r="183" spans="1:9" x14ac:dyDescent="0.25">
      <c r="A183" t="s">
        <v>676</v>
      </c>
      <c r="B183" t="s">
        <v>176</v>
      </c>
      <c r="C183" t="s">
        <v>11</v>
      </c>
      <c r="D183" t="s">
        <v>12</v>
      </c>
      <c r="E183" t="s">
        <v>23</v>
      </c>
      <c r="F183" t="s">
        <v>14</v>
      </c>
      <c r="G183">
        <v>43516</v>
      </c>
      <c r="H183">
        <v>43524</v>
      </c>
      <c r="I183" t="s">
        <v>15</v>
      </c>
    </row>
    <row r="184" spans="1:9" x14ac:dyDescent="0.25">
      <c r="A184" t="s">
        <v>677</v>
      </c>
      <c r="B184" t="s">
        <v>413</v>
      </c>
      <c r="C184" t="s">
        <v>11</v>
      </c>
      <c r="D184" t="s">
        <v>12</v>
      </c>
      <c r="E184" t="s">
        <v>55</v>
      </c>
      <c r="F184" t="s">
        <v>14</v>
      </c>
      <c r="G184">
        <v>43515</v>
      </c>
      <c r="H184">
        <v>43539</v>
      </c>
      <c r="I184" t="s">
        <v>15</v>
      </c>
    </row>
    <row r="185" spans="1:9" x14ac:dyDescent="0.25">
      <c r="A185" t="s">
        <v>678</v>
      </c>
      <c r="B185" t="s">
        <v>10</v>
      </c>
      <c r="C185" t="s">
        <v>11</v>
      </c>
      <c r="D185" t="s">
        <v>12</v>
      </c>
      <c r="E185" t="s">
        <v>13</v>
      </c>
      <c r="F185" t="s">
        <v>14</v>
      </c>
      <c r="G185">
        <v>43513</v>
      </c>
      <c r="H185">
        <v>43522</v>
      </c>
      <c r="I185" t="s">
        <v>15</v>
      </c>
    </row>
    <row r="186" spans="1:9" x14ac:dyDescent="0.25">
      <c r="A186" t="s">
        <v>679</v>
      </c>
      <c r="B186" t="s">
        <v>131</v>
      </c>
      <c r="C186" t="s">
        <v>31</v>
      </c>
      <c r="D186" t="s">
        <v>12</v>
      </c>
      <c r="E186" t="s">
        <v>537</v>
      </c>
      <c r="F186" t="s">
        <v>14</v>
      </c>
      <c r="G186">
        <v>43511</v>
      </c>
      <c r="H186">
        <v>43521</v>
      </c>
      <c r="I186" t="s">
        <v>15</v>
      </c>
    </row>
    <row r="187" spans="1:9" x14ac:dyDescent="0.25">
      <c r="A187" t="s">
        <v>281</v>
      </c>
      <c r="B187" t="s">
        <v>282</v>
      </c>
      <c r="C187" t="s">
        <v>22</v>
      </c>
      <c r="D187" t="s">
        <v>12</v>
      </c>
      <c r="E187" t="s">
        <v>23</v>
      </c>
      <c r="F187" t="s">
        <v>14</v>
      </c>
      <c r="G187">
        <v>43511</v>
      </c>
      <c r="H187">
        <v>43519</v>
      </c>
      <c r="I187" t="s">
        <v>15</v>
      </c>
    </row>
    <row r="188" spans="1:9" x14ac:dyDescent="0.25">
      <c r="A188" t="s">
        <v>666</v>
      </c>
      <c r="B188" t="s">
        <v>180</v>
      </c>
      <c r="C188" t="s">
        <v>11</v>
      </c>
      <c r="D188" t="s">
        <v>12</v>
      </c>
      <c r="E188" t="s">
        <v>23</v>
      </c>
      <c r="F188" t="s">
        <v>14</v>
      </c>
      <c r="G188">
        <v>43511</v>
      </c>
      <c r="H188">
        <v>43520</v>
      </c>
      <c r="I188" t="s">
        <v>15</v>
      </c>
    </row>
    <row r="189" spans="1:9" x14ac:dyDescent="0.25">
      <c r="A189" t="s">
        <v>680</v>
      </c>
      <c r="B189" t="s">
        <v>42</v>
      </c>
      <c r="C189" t="s">
        <v>11</v>
      </c>
      <c r="D189" t="s">
        <v>12</v>
      </c>
      <c r="E189" t="s">
        <v>32</v>
      </c>
      <c r="F189" t="s">
        <v>14</v>
      </c>
      <c r="G189">
        <v>43510</v>
      </c>
      <c r="H189">
        <v>43520</v>
      </c>
      <c r="I189" t="s">
        <v>15</v>
      </c>
    </row>
    <row r="190" spans="1:9" x14ac:dyDescent="0.25">
      <c r="A190" t="s">
        <v>681</v>
      </c>
      <c r="B190" t="s">
        <v>30</v>
      </c>
      <c r="C190" t="s">
        <v>11</v>
      </c>
      <c r="D190" t="s">
        <v>12</v>
      </c>
      <c r="E190" t="s">
        <v>28</v>
      </c>
      <c r="F190" t="s">
        <v>55</v>
      </c>
      <c r="G190">
        <v>43510</v>
      </c>
      <c r="H190">
        <v>43521</v>
      </c>
      <c r="I190" t="s">
        <v>15</v>
      </c>
    </row>
    <row r="191" spans="1:9" x14ac:dyDescent="0.25">
      <c r="A191" t="s">
        <v>682</v>
      </c>
      <c r="B191" t="s">
        <v>180</v>
      </c>
      <c r="C191" t="s">
        <v>11</v>
      </c>
      <c r="D191" t="s">
        <v>12</v>
      </c>
      <c r="E191" t="s">
        <v>23</v>
      </c>
      <c r="F191" t="s">
        <v>14</v>
      </c>
      <c r="G191">
        <v>43509</v>
      </c>
      <c r="H191">
        <v>43521</v>
      </c>
      <c r="I191" t="s">
        <v>15</v>
      </c>
    </row>
    <row r="192" spans="1:9" x14ac:dyDescent="0.25">
      <c r="A192" t="s">
        <v>683</v>
      </c>
      <c r="B192" t="s">
        <v>193</v>
      </c>
      <c r="C192" t="s">
        <v>11</v>
      </c>
      <c r="D192" t="s">
        <v>12</v>
      </c>
      <c r="E192" t="s">
        <v>23</v>
      </c>
      <c r="F192" t="s">
        <v>14</v>
      </c>
      <c r="G192">
        <v>43509</v>
      </c>
      <c r="H192">
        <v>43516</v>
      </c>
      <c r="I192" t="s">
        <v>15</v>
      </c>
    </row>
    <row r="193" spans="1:9" x14ac:dyDescent="0.25">
      <c r="A193" t="s">
        <v>684</v>
      </c>
      <c r="B193" t="s">
        <v>153</v>
      </c>
      <c r="C193" t="s">
        <v>11</v>
      </c>
      <c r="D193" t="s">
        <v>12</v>
      </c>
      <c r="E193" t="s">
        <v>55</v>
      </c>
      <c r="F193" t="s">
        <v>14</v>
      </c>
      <c r="G193">
        <v>43508</v>
      </c>
      <c r="H193">
        <v>43522</v>
      </c>
      <c r="I193" t="s">
        <v>15</v>
      </c>
    </row>
    <row r="194" spans="1:9" x14ac:dyDescent="0.25">
      <c r="A194" t="s">
        <v>146</v>
      </c>
      <c r="B194" t="s">
        <v>147</v>
      </c>
      <c r="C194" t="s">
        <v>11</v>
      </c>
      <c r="D194" t="s">
        <v>12</v>
      </c>
      <c r="E194" t="s">
        <v>23</v>
      </c>
      <c r="F194" t="s">
        <v>14</v>
      </c>
      <c r="G194">
        <v>43507</v>
      </c>
      <c r="H194">
        <v>43518</v>
      </c>
      <c r="I194" t="s">
        <v>15</v>
      </c>
    </row>
    <row r="195" spans="1:9" x14ac:dyDescent="0.25">
      <c r="A195" t="s">
        <v>214</v>
      </c>
      <c r="B195" t="s">
        <v>215</v>
      </c>
      <c r="C195" t="s">
        <v>11</v>
      </c>
      <c r="D195" t="s">
        <v>12</v>
      </c>
      <c r="E195" t="s">
        <v>55</v>
      </c>
      <c r="F195" t="s">
        <v>14</v>
      </c>
      <c r="G195">
        <v>43506</v>
      </c>
      <c r="H195">
        <v>43532</v>
      </c>
      <c r="I195" t="s">
        <v>15</v>
      </c>
    </row>
    <row r="196" spans="1:9" x14ac:dyDescent="0.25">
      <c r="A196" t="s">
        <v>685</v>
      </c>
      <c r="B196" t="s">
        <v>223</v>
      </c>
      <c r="C196" t="s">
        <v>11</v>
      </c>
      <c r="D196" t="s">
        <v>12</v>
      </c>
      <c r="E196" t="s">
        <v>537</v>
      </c>
      <c r="F196" t="s">
        <v>55</v>
      </c>
      <c r="G196">
        <v>43505</v>
      </c>
      <c r="H196">
        <v>43518</v>
      </c>
      <c r="I196" t="s">
        <v>15</v>
      </c>
    </row>
    <row r="197" spans="1:9" x14ac:dyDescent="0.25">
      <c r="A197" t="s">
        <v>686</v>
      </c>
      <c r="B197" t="s">
        <v>237</v>
      </c>
      <c r="C197" t="s">
        <v>11</v>
      </c>
      <c r="D197" t="s">
        <v>12</v>
      </c>
      <c r="E197" t="s">
        <v>28</v>
      </c>
      <c r="F197" t="s">
        <v>14</v>
      </c>
      <c r="G197">
        <v>43504</v>
      </c>
      <c r="H197">
        <v>43525</v>
      </c>
      <c r="I197" t="s">
        <v>15</v>
      </c>
    </row>
    <row r="198" spans="1:9" x14ac:dyDescent="0.25">
      <c r="A198" t="s">
        <v>410</v>
      </c>
      <c r="B198" t="s">
        <v>189</v>
      </c>
      <c r="C198" t="s">
        <v>11</v>
      </c>
      <c r="D198" t="s">
        <v>12</v>
      </c>
      <c r="E198" t="s">
        <v>55</v>
      </c>
      <c r="F198" t="s">
        <v>14</v>
      </c>
      <c r="G198">
        <v>43504</v>
      </c>
      <c r="H198">
        <v>43521</v>
      </c>
      <c r="I198" t="s">
        <v>15</v>
      </c>
    </row>
    <row r="199" spans="1:9" x14ac:dyDescent="0.25">
      <c r="A199" t="s">
        <v>687</v>
      </c>
      <c r="B199" t="s">
        <v>347</v>
      </c>
      <c r="C199" t="s">
        <v>31</v>
      </c>
      <c r="D199" t="s">
        <v>50</v>
      </c>
      <c r="E199" t="s">
        <v>13</v>
      </c>
      <c r="F199" t="s">
        <v>14</v>
      </c>
      <c r="G199">
        <v>43503</v>
      </c>
      <c r="H199">
        <v>43514</v>
      </c>
      <c r="I199" t="s">
        <v>15</v>
      </c>
    </row>
    <row r="200" spans="1:9" x14ac:dyDescent="0.25">
      <c r="A200" t="s">
        <v>688</v>
      </c>
      <c r="B200" t="s">
        <v>67</v>
      </c>
      <c r="C200" t="s">
        <v>31</v>
      </c>
      <c r="D200" t="s">
        <v>12</v>
      </c>
      <c r="E200" t="s">
        <v>23</v>
      </c>
      <c r="F200" t="s">
        <v>14</v>
      </c>
      <c r="G200">
        <v>43502</v>
      </c>
      <c r="H200">
        <v>43510</v>
      </c>
      <c r="I200" t="s">
        <v>15</v>
      </c>
    </row>
    <row r="201" spans="1:9" x14ac:dyDescent="0.25">
      <c r="A201" t="s">
        <v>166</v>
      </c>
      <c r="B201" t="s">
        <v>42</v>
      </c>
      <c r="C201" t="s">
        <v>11</v>
      </c>
      <c r="D201" t="s">
        <v>12</v>
      </c>
      <c r="E201" t="s">
        <v>87</v>
      </c>
      <c r="F201" t="s">
        <v>14</v>
      </c>
      <c r="G201">
        <v>43502</v>
      </c>
      <c r="H201">
        <v>43510</v>
      </c>
      <c r="I201" t="s">
        <v>15</v>
      </c>
    </row>
    <row r="202" spans="1:9" x14ac:dyDescent="0.25">
      <c r="A202" t="s">
        <v>660</v>
      </c>
      <c r="B202" t="s">
        <v>184</v>
      </c>
      <c r="C202" t="s">
        <v>11</v>
      </c>
      <c r="D202" t="s">
        <v>12</v>
      </c>
      <c r="E202" t="s">
        <v>55</v>
      </c>
      <c r="F202" t="s">
        <v>14</v>
      </c>
      <c r="G202">
        <v>43502</v>
      </c>
      <c r="H202">
        <v>43519</v>
      </c>
      <c r="I202" t="s">
        <v>15</v>
      </c>
    </row>
    <row r="203" spans="1:9" x14ac:dyDescent="0.25">
      <c r="A203" t="s">
        <v>689</v>
      </c>
      <c r="B203" t="s">
        <v>82</v>
      </c>
      <c r="C203" t="s">
        <v>11</v>
      </c>
      <c r="D203" t="s">
        <v>50</v>
      </c>
      <c r="E203" t="s">
        <v>61</v>
      </c>
      <c r="F203" t="s">
        <v>14</v>
      </c>
      <c r="G203">
        <v>43502</v>
      </c>
      <c r="H203">
        <v>43512</v>
      </c>
      <c r="I203" t="s">
        <v>15</v>
      </c>
    </row>
    <row r="204" spans="1:9" x14ac:dyDescent="0.25">
      <c r="A204" t="s">
        <v>690</v>
      </c>
      <c r="B204" t="s">
        <v>162</v>
      </c>
      <c r="C204" t="s">
        <v>11</v>
      </c>
      <c r="D204" t="s">
        <v>12</v>
      </c>
      <c r="E204" t="s">
        <v>23</v>
      </c>
      <c r="F204" t="s">
        <v>14</v>
      </c>
      <c r="G204">
        <v>43502</v>
      </c>
      <c r="H204">
        <v>43511</v>
      </c>
      <c r="I204" t="s">
        <v>15</v>
      </c>
    </row>
    <row r="205" spans="1:9" x14ac:dyDescent="0.25">
      <c r="A205" t="s">
        <v>691</v>
      </c>
      <c r="B205" t="s">
        <v>541</v>
      </c>
      <c r="C205" t="s">
        <v>11</v>
      </c>
      <c r="D205" t="s">
        <v>12</v>
      </c>
      <c r="E205" t="s">
        <v>23</v>
      </c>
      <c r="F205" t="s">
        <v>14</v>
      </c>
      <c r="G205">
        <v>43501</v>
      </c>
      <c r="H205">
        <v>43511</v>
      </c>
      <c r="I205" t="s">
        <v>15</v>
      </c>
    </row>
    <row r="206" spans="1:9" x14ac:dyDescent="0.25">
      <c r="A206" t="s">
        <v>434</v>
      </c>
      <c r="B206" t="s">
        <v>143</v>
      </c>
      <c r="C206" t="s">
        <v>11</v>
      </c>
      <c r="D206" t="s">
        <v>12</v>
      </c>
      <c r="E206" t="s">
        <v>28</v>
      </c>
      <c r="F206" t="s">
        <v>14</v>
      </c>
      <c r="G206">
        <v>43500</v>
      </c>
      <c r="H206">
        <v>43512</v>
      </c>
      <c r="I206" t="s">
        <v>15</v>
      </c>
    </row>
    <row r="207" spans="1:9" x14ac:dyDescent="0.25">
      <c r="A207" t="s">
        <v>370</v>
      </c>
      <c r="B207" t="s">
        <v>371</v>
      </c>
      <c r="C207" t="s">
        <v>22</v>
      </c>
      <c r="D207" t="s">
        <v>50</v>
      </c>
      <c r="E207" t="s">
        <v>61</v>
      </c>
      <c r="F207" t="s">
        <v>14</v>
      </c>
      <c r="G207">
        <v>43500</v>
      </c>
      <c r="H207">
        <v>43510</v>
      </c>
      <c r="I207" t="s">
        <v>15</v>
      </c>
    </row>
    <row r="208" spans="1:9" x14ac:dyDescent="0.25">
      <c r="A208" t="s">
        <v>361</v>
      </c>
      <c r="B208" t="s">
        <v>362</v>
      </c>
      <c r="C208" t="s">
        <v>22</v>
      </c>
      <c r="D208" t="s">
        <v>50</v>
      </c>
      <c r="E208" t="s">
        <v>61</v>
      </c>
      <c r="F208" t="s">
        <v>14</v>
      </c>
      <c r="G208">
        <v>43500</v>
      </c>
      <c r="H208">
        <v>43516</v>
      </c>
      <c r="I208" t="s">
        <v>15</v>
      </c>
    </row>
    <row r="209" spans="1:9" x14ac:dyDescent="0.25">
      <c r="A209" t="s">
        <v>692</v>
      </c>
      <c r="B209" t="s">
        <v>39</v>
      </c>
      <c r="C209" t="s">
        <v>22</v>
      </c>
      <c r="D209" t="s">
        <v>12</v>
      </c>
      <c r="E209" t="s">
        <v>28</v>
      </c>
      <c r="F209" t="s">
        <v>55</v>
      </c>
      <c r="G209">
        <v>43499</v>
      </c>
      <c r="H209">
        <v>43511</v>
      </c>
      <c r="I209" t="s">
        <v>15</v>
      </c>
    </row>
    <row r="210" spans="1:9" x14ac:dyDescent="0.25">
      <c r="A210" t="s">
        <v>138</v>
      </c>
      <c r="B210" t="s">
        <v>42</v>
      </c>
      <c r="C210" t="s">
        <v>11</v>
      </c>
      <c r="D210" t="s">
        <v>12</v>
      </c>
      <c r="E210" t="s">
        <v>87</v>
      </c>
      <c r="F210" t="s">
        <v>14</v>
      </c>
      <c r="G210">
        <v>43499</v>
      </c>
      <c r="H210">
        <v>43509</v>
      </c>
      <c r="I210" t="s">
        <v>15</v>
      </c>
    </row>
    <row r="211" spans="1:9" x14ac:dyDescent="0.25">
      <c r="A211" t="s">
        <v>693</v>
      </c>
      <c r="B211" t="s">
        <v>542</v>
      </c>
      <c r="C211" t="s">
        <v>11</v>
      </c>
      <c r="D211" t="s">
        <v>12</v>
      </c>
      <c r="E211" t="s">
        <v>23</v>
      </c>
      <c r="F211" t="s">
        <v>14</v>
      </c>
      <c r="G211">
        <v>43499</v>
      </c>
      <c r="H211">
        <v>43511</v>
      </c>
      <c r="I211" t="s">
        <v>15</v>
      </c>
    </row>
    <row r="212" spans="1:9" x14ac:dyDescent="0.25">
      <c r="A212" t="s">
        <v>694</v>
      </c>
      <c r="B212" t="s">
        <v>202</v>
      </c>
      <c r="C212" t="s">
        <v>11</v>
      </c>
      <c r="D212" t="s">
        <v>12</v>
      </c>
      <c r="E212" t="s">
        <v>13</v>
      </c>
      <c r="F212" t="s">
        <v>14</v>
      </c>
      <c r="G212">
        <v>43499</v>
      </c>
      <c r="H212">
        <v>43509</v>
      </c>
      <c r="I212" t="s">
        <v>15</v>
      </c>
    </row>
    <row r="213" spans="1:9" x14ac:dyDescent="0.25">
      <c r="A213" t="s">
        <v>695</v>
      </c>
      <c r="B213" t="s">
        <v>476</v>
      </c>
      <c r="C213" t="s">
        <v>11</v>
      </c>
      <c r="D213" t="s">
        <v>12</v>
      </c>
      <c r="E213" t="s">
        <v>55</v>
      </c>
      <c r="F213" t="s">
        <v>14</v>
      </c>
      <c r="G213">
        <v>43498</v>
      </c>
      <c r="H213">
        <v>43507</v>
      </c>
      <c r="I213" t="s">
        <v>15</v>
      </c>
    </row>
    <row r="214" spans="1:9" x14ac:dyDescent="0.25">
      <c r="A214" t="s">
        <v>696</v>
      </c>
      <c r="B214" t="s">
        <v>543</v>
      </c>
      <c r="C214" t="s">
        <v>11</v>
      </c>
      <c r="D214" t="s">
        <v>50</v>
      </c>
      <c r="E214" t="s">
        <v>13</v>
      </c>
      <c r="F214" t="s">
        <v>14</v>
      </c>
      <c r="G214">
        <v>43497</v>
      </c>
      <c r="H214">
        <v>43508</v>
      </c>
      <c r="I214" t="s">
        <v>15</v>
      </c>
    </row>
    <row r="215" spans="1:9" x14ac:dyDescent="0.25">
      <c r="A215" t="s">
        <v>697</v>
      </c>
      <c r="B215" t="s">
        <v>347</v>
      </c>
      <c r="C215" t="s">
        <v>31</v>
      </c>
      <c r="D215" t="s">
        <v>50</v>
      </c>
      <c r="E215" t="s">
        <v>13</v>
      </c>
      <c r="F215" t="s">
        <v>14</v>
      </c>
      <c r="G215">
        <v>43497</v>
      </c>
      <c r="H215">
        <v>43501</v>
      </c>
      <c r="I215" t="s">
        <v>15</v>
      </c>
    </row>
    <row r="216" spans="1:9" x14ac:dyDescent="0.25">
      <c r="A216" t="s">
        <v>698</v>
      </c>
      <c r="B216" t="s">
        <v>524</v>
      </c>
      <c r="C216" t="s">
        <v>11</v>
      </c>
      <c r="D216" t="s">
        <v>50</v>
      </c>
      <c r="E216" t="s">
        <v>61</v>
      </c>
      <c r="F216" t="s">
        <v>14</v>
      </c>
      <c r="G216">
        <v>43496</v>
      </c>
      <c r="H216">
        <v>43507</v>
      </c>
      <c r="I216" t="s">
        <v>15</v>
      </c>
    </row>
    <row r="217" spans="1:9" x14ac:dyDescent="0.25">
      <c r="A217" t="s">
        <v>699</v>
      </c>
      <c r="B217" t="s">
        <v>413</v>
      </c>
      <c r="C217" t="s">
        <v>11</v>
      </c>
      <c r="D217" t="s">
        <v>12</v>
      </c>
      <c r="E217" t="s">
        <v>23</v>
      </c>
      <c r="F217" t="s">
        <v>55</v>
      </c>
      <c r="G217">
        <v>43496</v>
      </c>
      <c r="H217">
        <v>43504</v>
      </c>
      <c r="I217" t="s">
        <v>15</v>
      </c>
    </row>
    <row r="218" spans="1:9" x14ac:dyDescent="0.25">
      <c r="A218" t="s">
        <v>700</v>
      </c>
      <c r="B218" t="s">
        <v>26</v>
      </c>
      <c r="C218" t="s">
        <v>27</v>
      </c>
      <c r="D218" t="s">
        <v>12</v>
      </c>
      <c r="E218" t="s">
        <v>23</v>
      </c>
      <c r="F218" t="s">
        <v>14</v>
      </c>
      <c r="G218">
        <v>43496</v>
      </c>
      <c r="H218">
        <v>43504</v>
      </c>
      <c r="I218" t="s">
        <v>15</v>
      </c>
    </row>
    <row r="219" spans="1:9" x14ac:dyDescent="0.25">
      <c r="A219" t="s">
        <v>701</v>
      </c>
      <c r="B219" t="s">
        <v>84</v>
      </c>
      <c r="C219" t="s">
        <v>11</v>
      </c>
      <c r="D219" t="s">
        <v>12</v>
      </c>
      <c r="E219" t="s">
        <v>55</v>
      </c>
      <c r="F219" t="s">
        <v>14</v>
      </c>
      <c r="G219">
        <v>43494</v>
      </c>
      <c r="H219">
        <v>43501</v>
      </c>
      <c r="I219" t="s">
        <v>15</v>
      </c>
    </row>
    <row r="220" spans="1:9" x14ac:dyDescent="0.25">
      <c r="A220" t="s">
        <v>702</v>
      </c>
      <c r="B220" t="s">
        <v>544</v>
      </c>
      <c r="C220" t="s">
        <v>11</v>
      </c>
      <c r="D220" t="s">
        <v>12</v>
      </c>
      <c r="E220" t="s">
        <v>55</v>
      </c>
      <c r="F220" t="s">
        <v>14</v>
      </c>
      <c r="G220">
        <v>43493</v>
      </c>
      <c r="H220">
        <v>43503</v>
      </c>
      <c r="I220" t="s">
        <v>15</v>
      </c>
    </row>
    <row r="221" spans="1:9" x14ac:dyDescent="0.25">
      <c r="A221" t="s">
        <v>703</v>
      </c>
      <c r="B221" t="s">
        <v>536</v>
      </c>
      <c r="C221" t="s">
        <v>11</v>
      </c>
      <c r="D221" t="s">
        <v>12</v>
      </c>
      <c r="E221" t="s">
        <v>55</v>
      </c>
      <c r="F221" t="s">
        <v>14</v>
      </c>
      <c r="G221">
        <v>43493</v>
      </c>
      <c r="H221">
        <v>43504</v>
      </c>
      <c r="I221" t="s">
        <v>15</v>
      </c>
    </row>
    <row r="222" spans="1:9" x14ac:dyDescent="0.25">
      <c r="A222" t="s">
        <v>669</v>
      </c>
      <c r="B222" t="s">
        <v>424</v>
      </c>
      <c r="C222" t="s">
        <v>22</v>
      </c>
      <c r="D222" t="s">
        <v>50</v>
      </c>
      <c r="E222" t="s">
        <v>13</v>
      </c>
      <c r="F222" t="s">
        <v>14</v>
      </c>
      <c r="G222">
        <v>43493</v>
      </c>
      <c r="H222">
        <v>43502</v>
      </c>
      <c r="I222" t="s">
        <v>15</v>
      </c>
    </row>
    <row r="223" spans="1:9" x14ac:dyDescent="0.25">
      <c r="A223" t="s">
        <v>704</v>
      </c>
      <c r="B223" t="s">
        <v>164</v>
      </c>
      <c r="C223" t="s">
        <v>37</v>
      </c>
      <c r="D223" t="s">
        <v>12</v>
      </c>
      <c r="E223" t="s">
        <v>28</v>
      </c>
      <c r="F223" t="s">
        <v>14</v>
      </c>
      <c r="G223">
        <v>43493</v>
      </c>
      <c r="H223">
        <v>43500</v>
      </c>
      <c r="I223" t="s">
        <v>15</v>
      </c>
    </row>
    <row r="224" spans="1:9" x14ac:dyDescent="0.25">
      <c r="A224" t="s">
        <v>299</v>
      </c>
      <c r="B224" t="s">
        <v>145</v>
      </c>
      <c r="C224" t="s">
        <v>11</v>
      </c>
      <c r="D224" t="s">
        <v>12</v>
      </c>
      <c r="E224" t="s">
        <v>13</v>
      </c>
      <c r="F224" t="s">
        <v>14</v>
      </c>
      <c r="G224">
        <v>43492</v>
      </c>
      <c r="H224">
        <v>43507</v>
      </c>
      <c r="I224" t="s">
        <v>15</v>
      </c>
    </row>
    <row r="225" spans="1:9" x14ac:dyDescent="0.25">
      <c r="A225" t="s">
        <v>170</v>
      </c>
      <c r="B225" t="s">
        <v>82</v>
      </c>
      <c r="C225" t="s">
        <v>11</v>
      </c>
      <c r="D225" t="s">
        <v>12</v>
      </c>
      <c r="E225" t="s">
        <v>55</v>
      </c>
      <c r="F225" t="s">
        <v>108</v>
      </c>
      <c r="G225">
        <v>43491</v>
      </c>
      <c r="H225">
        <v>43500</v>
      </c>
      <c r="I225" t="s">
        <v>15</v>
      </c>
    </row>
    <row r="226" spans="1:9" x14ac:dyDescent="0.25">
      <c r="A226" t="s">
        <v>705</v>
      </c>
      <c r="B226" t="s">
        <v>413</v>
      </c>
      <c r="C226" t="s">
        <v>11</v>
      </c>
      <c r="D226" t="s">
        <v>12</v>
      </c>
      <c r="E226" t="s">
        <v>55</v>
      </c>
      <c r="F226" t="s">
        <v>14</v>
      </c>
      <c r="G226">
        <v>43490</v>
      </c>
      <c r="H226">
        <v>43510</v>
      </c>
      <c r="I226" t="s">
        <v>15</v>
      </c>
    </row>
    <row r="227" spans="1:9" x14ac:dyDescent="0.25">
      <c r="A227" t="s">
        <v>308</v>
      </c>
      <c r="B227" t="s">
        <v>54</v>
      </c>
      <c r="C227" t="s">
        <v>11</v>
      </c>
      <c r="D227" t="s">
        <v>50</v>
      </c>
      <c r="E227" t="s">
        <v>13</v>
      </c>
      <c r="F227" t="s">
        <v>14</v>
      </c>
      <c r="G227">
        <v>43490</v>
      </c>
      <c r="H227">
        <v>43502</v>
      </c>
      <c r="I227" t="s">
        <v>15</v>
      </c>
    </row>
    <row r="228" spans="1:9" x14ac:dyDescent="0.25">
      <c r="A228" t="s">
        <v>706</v>
      </c>
      <c r="B228" t="s">
        <v>288</v>
      </c>
      <c r="C228" t="s">
        <v>22</v>
      </c>
      <c r="D228" t="s">
        <v>12</v>
      </c>
      <c r="E228" t="s">
        <v>23</v>
      </c>
      <c r="F228" t="s">
        <v>14</v>
      </c>
      <c r="G228">
        <v>43489</v>
      </c>
      <c r="H228">
        <v>43497</v>
      </c>
      <c r="I228" t="s">
        <v>15</v>
      </c>
    </row>
    <row r="229" spans="1:9" x14ac:dyDescent="0.25">
      <c r="A229" t="s">
        <v>707</v>
      </c>
      <c r="B229" t="s">
        <v>493</v>
      </c>
      <c r="C229" t="s">
        <v>31</v>
      </c>
      <c r="D229" t="s">
        <v>12</v>
      </c>
      <c r="E229" t="s">
        <v>23</v>
      </c>
      <c r="F229" t="s">
        <v>14</v>
      </c>
      <c r="G229">
        <v>43489</v>
      </c>
      <c r="H229">
        <v>43497</v>
      </c>
      <c r="I229" t="s">
        <v>15</v>
      </c>
    </row>
    <row r="230" spans="1:9" x14ac:dyDescent="0.25">
      <c r="A230" t="s">
        <v>439</v>
      </c>
      <c r="B230" t="s">
        <v>160</v>
      </c>
      <c r="C230" t="s">
        <v>31</v>
      </c>
      <c r="D230" t="s">
        <v>12</v>
      </c>
      <c r="E230" t="s">
        <v>28</v>
      </c>
      <c r="F230" t="s">
        <v>14</v>
      </c>
      <c r="G230">
        <v>43489</v>
      </c>
      <c r="H230">
        <v>43498</v>
      </c>
      <c r="I230" t="s">
        <v>15</v>
      </c>
    </row>
    <row r="231" spans="1:9" x14ac:dyDescent="0.25">
      <c r="A231" t="s">
        <v>708</v>
      </c>
      <c r="B231" t="s">
        <v>180</v>
      </c>
      <c r="C231" t="s">
        <v>31</v>
      </c>
      <c r="D231" t="s">
        <v>12</v>
      </c>
      <c r="E231" t="s">
        <v>535</v>
      </c>
      <c r="F231" t="s">
        <v>14</v>
      </c>
      <c r="G231">
        <v>43489</v>
      </c>
      <c r="H231">
        <v>43496</v>
      </c>
      <c r="I231" t="s">
        <v>15</v>
      </c>
    </row>
    <row r="232" spans="1:9" x14ac:dyDescent="0.25">
      <c r="A232" t="s">
        <v>116</v>
      </c>
      <c r="B232" t="s">
        <v>117</v>
      </c>
      <c r="C232" t="s">
        <v>11</v>
      </c>
      <c r="D232" t="s">
        <v>12</v>
      </c>
      <c r="E232" t="s">
        <v>23</v>
      </c>
      <c r="F232" t="s">
        <v>87</v>
      </c>
      <c r="G232">
        <v>43488</v>
      </c>
      <c r="H232">
        <v>43503</v>
      </c>
      <c r="I232" t="s">
        <v>15</v>
      </c>
    </row>
    <row r="233" spans="1:9" x14ac:dyDescent="0.25">
      <c r="A233" t="s">
        <v>709</v>
      </c>
      <c r="B233" t="s">
        <v>202</v>
      </c>
      <c r="C233" t="s">
        <v>22</v>
      </c>
      <c r="D233" t="s">
        <v>12</v>
      </c>
      <c r="E233" t="s">
        <v>55</v>
      </c>
      <c r="F233" t="s">
        <v>14</v>
      </c>
      <c r="G233">
        <v>43488</v>
      </c>
      <c r="H233">
        <v>43499</v>
      </c>
      <c r="I233" t="s">
        <v>15</v>
      </c>
    </row>
    <row r="234" spans="1:9" x14ac:dyDescent="0.25">
      <c r="A234" t="s">
        <v>566</v>
      </c>
      <c r="B234" t="s">
        <v>131</v>
      </c>
      <c r="C234" t="s">
        <v>31</v>
      </c>
      <c r="D234" t="s">
        <v>12</v>
      </c>
      <c r="E234" t="s">
        <v>55</v>
      </c>
      <c r="F234" t="s">
        <v>14</v>
      </c>
      <c r="G234">
        <v>43487</v>
      </c>
      <c r="H234">
        <v>43504</v>
      </c>
      <c r="I234" t="s">
        <v>15</v>
      </c>
    </row>
    <row r="235" spans="1:9" x14ac:dyDescent="0.25">
      <c r="A235" t="s">
        <v>204</v>
      </c>
      <c r="B235" t="s">
        <v>205</v>
      </c>
      <c r="C235" t="s">
        <v>11</v>
      </c>
      <c r="D235" t="s">
        <v>12</v>
      </c>
      <c r="E235" t="s">
        <v>55</v>
      </c>
      <c r="F235" t="s">
        <v>14</v>
      </c>
      <c r="G235">
        <v>43487</v>
      </c>
      <c r="H235">
        <v>43502</v>
      </c>
      <c r="I235" t="s">
        <v>15</v>
      </c>
    </row>
    <row r="236" spans="1:9" x14ac:dyDescent="0.25">
      <c r="A236" t="s">
        <v>710</v>
      </c>
      <c r="B236" t="s">
        <v>310</v>
      </c>
      <c r="C236" t="s">
        <v>27</v>
      </c>
      <c r="D236" t="s">
        <v>50</v>
      </c>
      <c r="E236" t="s">
        <v>61</v>
      </c>
      <c r="F236" t="s">
        <v>14</v>
      </c>
      <c r="G236">
        <v>43486</v>
      </c>
      <c r="H236">
        <v>43493</v>
      </c>
      <c r="I236" t="s">
        <v>15</v>
      </c>
    </row>
    <row r="237" spans="1:9" x14ac:dyDescent="0.25">
      <c r="A237" t="s">
        <v>711</v>
      </c>
      <c r="B237" t="s">
        <v>162</v>
      </c>
      <c r="C237" t="s">
        <v>11</v>
      </c>
      <c r="D237" t="s">
        <v>12</v>
      </c>
      <c r="E237" t="s">
        <v>24</v>
      </c>
      <c r="F237" t="s">
        <v>14</v>
      </c>
      <c r="G237">
        <v>43486</v>
      </c>
      <c r="H237">
        <v>43500</v>
      </c>
      <c r="I237" t="s">
        <v>15</v>
      </c>
    </row>
    <row r="238" spans="1:9" x14ac:dyDescent="0.25">
      <c r="A238" t="s">
        <v>74</v>
      </c>
      <c r="B238" t="s">
        <v>75</v>
      </c>
      <c r="C238" t="s">
        <v>11</v>
      </c>
      <c r="D238" t="s">
        <v>12</v>
      </c>
      <c r="E238" t="s">
        <v>28</v>
      </c>
      <c r="F238" t="s">
        <v>14</v>
      </c>
      <c r="G238">
        <v>43483</v>
      </c>
      <c r="H238">
        <v>43500</v>
      </c>
      <c r="I238" t="s">
        <v>15</v>
      </c>
    </row>
    <row r="239" spans="1:9" x14ac:dyDescent="0.25">
      <c r="A239" t="s">
        <v>712</v>
      </c>
      <c r="B239" t="s">
        <v>441</v>
      </c>
      <c r="C239" t="s">
        <v>22</v>
      </c>
      <c r="D239" t="s">
        <v>12</v>
      </c>
      <c r="E239" t="s">
        <v>108</v>
      </c>
      <c r="F239" t="s">
        <v>14</v>
      </c>
      <c r="G239">
        <v>43482</v>
      </c>
      <c r="H239">
        <v>43493</v>
      </c>
      <c r="I239" t="s">
        <v>15</v>
      </c>
    </row>
    <row r="240" spans="1:9" x14ac:dyDescent="0.25">
      <c r="A240" t="s">
        <v>713</v>
      </c>
      <c r="B240" t="s">
        <v>113</v>
      </c>
      <c r="C240" t="s">
        <v>11</v>
      </c>
      <c r="D240" t="s">
        <v>12</v>
      </c>
      <c r="E240" t="s">
        <v>23</v>
      </c>
      <c r="F240" t="s">
        <v>14</v>
      </c>
      <c r="G240">
        <v>43481</v>
      </c>
      <c r="H240">
        <v>43492</v>
      </c>
      <c r="I240" t="s">
        <v>15</v>
      </c>
    </row>
    <row r="241" spans="1:9" x14ac:dyDescent="0.25">
      <c r="A241" t="s">
        <v>714</v>
      </c>
      <c r="B241" t="s">
        <v>392</v>
      </c>
      <c r="C241" t="s">
        <v>27</v>
      </c>
      <c r="D241" t="s">
        <v>12</v>
      </c>
      <c r="E241" t="s">
        <v>55</v>
      </c>
      <c r="F241" t="s">
        <v>14</v>
      </c>
      <c r="G241">
        <v>43481</v>
      </c>
      <c r="H241">
        <v>43490</v>
      </c>
      <c r="I241" t="s">
        <v>15</v>
      </c>
    </row>
    <row r="242" spans="1:9" x14ac:dyDescent="0.25">
      <c r="A242" t="s">
        <v>502</v>
      </c>
      <c r="B242" t="s">
        <v>545</v>
      </c>
      <c r="C242" t="s">
        <v>11</v>
      </c>
      <c r="D242" t="s">
        <v>12</v>
      </c>
      <c r="E242" t="s">
        <v>537</v>
      </c>
      <c r="F242" t="s">
        <v>14</v>
      </c>
      <c r="G242">
        <v>43480</v>
      </c>
      <c r="H242">
        <v>43490</v>
      </c>
      <c r="I242" t="s">
        <v>15</v>
      </c>
    </row>
    <row r="243" spans="1:9" x14ac:dyDescent="0.25">
      <c r="A243" t="s">
        <v>715</v>
      </c>
      <c r="B243" t="s">
        <v>536</v>
      </c>
      <c r="C243" t="s">
        <v>11</v>
      </c>
      <c r="D243" t="s">
        <v>12</v>
      </c>
      <c r="E243" t="s">
        <v>23</v>
      </c>
      <c r="F243" t="s">
        <v>14</v>
      </c>
      <c r="G243">
        <v>43480</v>
      </c>
      <c r="H243">
        <v>43494</v>
      </c>
      <c r="I243" t="s">
        <v>15</v>
      </c>
    </row>
    <row r="244" spans="1:9" x14ac:dyDescent="0.25">
      <c r="A244" t="s">
        <v>716</v>
      </c>
      <c r="B244" t="s">
        <v>131</v>
      </c>
      <c r="C244" t="s">
        <v>11</v>
      </c>
      <c r="D244" t="s">
        <v>12</v>
      </c>
      <c r="E244" t="s">
        <v>55</v>
      </c>
      <c r="F244" t="s">
        <v>14</v>
      </c>
      <c r="G244">
        <v>43479</v>
      </c>
      <c r="H244">
        <v>43489</v>
      </c>
      <c r="I244" t="s">
        <v>15</v>
      </c>
    </row>
    <row r="245" spans="1:9" x14ac:dyDescent="0.25">
      <c r="A245" t="s">
        <v>717</v>
      </c>
      <c r="B245" t="s">
        <v>546</v>
      </c>
      <c r="C245" t="s">
        <v>11</v>
      </c>
      <c r="D245" t="s">
        <v>12</v>
      </c>
      <c r="E245" t="s">
        <v>55</v>
      </c>
      <c r="F245" t="s">
        <v>14</v>
      </c>
      <c r="G245">
        <v>43479</v>
      </c>
      <c r="H245">
        <v>43493</v>
      </c>
      <c r="I245" t="s">
        <v>15</v>
      </c>
    </row>
    <row r="246" spans="1:9" x14ac:dyDescent="0.25">
      <c r="A246" t="s">
        <v>718</v>
      </c>
      <c r="B246" t="s">
        <v>474</v>
      </c>
      <c r="C246" t="s">
        <v>22</v>
      </c>
      <c r="D246" t="s">
        <v>12</v>
      </c>
      <c r="E246" t="s">
        <v>537</v>
      </c>
      <c r="F246" t="s">
        <v>14</v>
      </c>
      <c r="G246">
        <v>43479</v>
      </c>
      <c r="H246">
        <v>43494</v>
      </c>
      <c r="I246" t="s">
        <v>15</v>
      </c>
    </row>
    <row r="247" spans="1:9" x14ac:dyDescent="0.25">
      <c r="A247" t="s">
        <v>198</v>
      </c>
      <c r="B247" t="s">
        <v>127</v>
      </c>
      <c r="C247" t="s">
        <v>11</v>
      </c>
      <c r="D247" t="s">
        <v>12</v>
      </c>
      <c r="E247" t="s">
        <v>55</v>
      </c>
      <c r="F247" t="s">
        <v>14</v>
      </c>
      <c r="G247">
        <v>43479</v>
      </c>
      <c r="H247">
        <v>43497</v>
      </c>
      <c r="I247" t="s">
        <v>15</v>
      </c>
    </row>
    <row r="248" spans="1:9" x14ac:dyDescent="0.25">
      <c r="A248" t="s">
        <v>719</v>
      </c>
      <c r="B248" t="s">
        <v>327</v>
      </c>
      <c r="C248" t="s">
        <v>11</v>
      </c>
      <c r="D248" t="s">
        <v>12</v>
      </c>
      <c r="E248" t="s">
        <v>23</v>
      </c>
      <c r="F248" t="s">
        <v>14</v>
      </c>
      <c r="G248">
        <v>43478</v>
      </c>
      <c r="H248">
        <v>43491</v>
      </c>
      <c r="I248" t="s">
        <v>15</v>
      </c>
    </row>
    <row r="249" spans="1:9" x14ac:dyDescent="0.25">
      <c r="A249" t="s">
        <v>720</v>
      </c>
      <c r="B249" t="s">
        <v>246</v>
      </c>
      <c r="C249" t="s">
        <v>11</v>
      </c>
      <c r="D249" t="s">
        <v>12</v>
      </c>
      <c r="E249" t="s">
        <v>535</v>
      </c>
      <c r="F249" t="s">
        <v>55</v>
      </c>
      <c r="G249">
        <v>43477</v>
      </c>
      <c r="H249">
        <v>43497</v>
      </c>
      <c r="I249" t="s">
        <v>15</v>
      </c>
    </row>
    <row r="250" spans="1:9" x14ac:dyDescent="0.25">
      <c r="A250" t="s">
        <v>721</v>
      </c>
      <c r="B250" t="s">
        <v>547</v>
      </c>
      <c r="C250" t="s">
        <v>22</v>
      </c>
      <c r="D250" t="s">
        <v>12</v>
      </c>
      <c r="E250" t="s">
        <v>23</v>
      </c>
      <c r="F250" t="s">
        <v>14</v>
      </c>
      <c r="G250">
        <v>43476</v>
      </c>
      <c r="H250">
        <v>43488</v>
      </c>
      <c r="I250" t="s">
        <v>15</v>
      </c>
    </row>
    <row r="251" spans="1:9" x14ac:dyDescent="0.25">
      <c r="A251" t="s">
        <v>722</v>
      </c>
      <c r="B251" t="s">
        <v>52</v>
      </c>
      <c r="C251" t="s">
        <v>27</v>
      </c>
      <c r="D251" t="s">
        <v>12</v>
      </c>
      <c r="E251" t="s">
        <v>28</v>
      </c>
      <c r="F251" t="s">
        <v>14</v>
      </c>
      <c r="G251">
        <v>43476</v>
      </c>
      <c r="H251">
        <v>43484</v>
      </c>
      <c r="I251" t="s">
        <v>15</v>
      </c>
    </row>
    <row r="252" spans="1:9" x14ac:dyDescent="0.25">
      <c r="A252" t="s">
        <v>723</v>
      </c>
      <c r="B252" t="s">
        <v>180</v>
      </c>
      <c r="C252" t="s">
        <v>31</v>
      </c>
      <c r="D252" t="s">
        <v>12</v>
      </c>
      <c r="E252" t="s">
        <v>55</v>
      </c>
      <c r="F252" t="s">
        <v>14</v>
      </c>
      <c r="G252">
        <v>43476</v>
      </c>
      <c r="H252">
        <v>43490</v>
      </c>
      <c r="I252" t="s">
        <v>15</v>
      </c>
    </row>
    <row r="253" spans="1:9" x14ac:dyDescent="0.25">
      <c r="A253" t="s">
        <v>724</v>
      </c>
      <c r="B253" t="s">
        <v>19</v>
      </c>
      <c r="C253" t="s">
        <v>11</v>
      </c>
      <c r="D253" t="s">
        <v>12</v>
      </c>
      <c r="E253" t="s">
        <v>23</v>
      </c>
      <c r="F253" t="s">
        <v>14</v>
      </c>
      <c r="G253">
        <v>43475</v>
      </c>
      <c r="H253">
        <v>43488</v>
      </c>
      <c r="I253" t="s">
        <v>15</v>
      </c>
    </row>
    <row r="254" spans="1:9" x14ac:dyDescent="0.25">
      <c r="A254" t="s">
        <v>725</v>
      </c>
      <c r="B254" t="s">
        <v>251</v>
      </c>
      <c r="C254" t="s">
        <v>11</v>
      </c>
      <c r="D254" t="s">
        <v>12</v>
      </c>
      <c r="E254" t="s">
        <v>537</v>
      </c>
      <c r="F254" t="s">
        <v>14</v>
      </c>
      <c r="G254">
        <v>43475</v>
      </c>
      <c r="H254">
        <v>43493</v>
      </c>
      <c r="I254" t="s">
        <v>15</v>
      </c>
    </row>
    <row r="255" spans="1:9" x14ac:dyDescent="0.25">
      <c r="A255" t="s">
        <v>589</v>
      </c>
      <c r="B255" t="s">
        <v>136</v>
      </c>
      <c r="C255" t="s">
        <v>11</v>
      </c>
      <c r="D255" t="s">
        <v>12</v>
      </c>
      <c r="E255" t="s">
        <v>537</v>
      </c>
      <c r="F255" t="s">
        <v>14</v>
      </c>
      <c r="G255">
        <v>43475</v>
      </c>
      <c r="H255">
        <v>43486</v>
      </c>
      <c r="I255" t="s">
        <v>15</v>
      </c>
    </row>
    <row r="256" spans="1:9" x14ac:dyDescent="0.25">
      <c r="A256" t="s">
        <v>726</v>
      </c>
      <c r="B256" t="s">
        <v>484</v>
      </c>
      <c r="C256" t="s">
        <v>11</v>
      </c>
      <c r="D256" t="s">
        <v>12</v>
      </c>
      <c r="E256" t="s">
        <v>13</v>
      </c>
      <c r="F256" t="s">
        <v>14</v>
      </c>
      <c r="G256">
        <v>43475</v>
      </c>
      <c r="H256">
        <v>43488</v>
      </c>
      <c r="I256" t="s">
        <v>15</v>
      </c>
    </row>
    <row r="257" spans="1:9" x14ac:dyDescent="0.25">
      <c r="A257" t="s">
        <v>727</v>
      </c>
      <c r="B257" t="s">
        <v>548</v>
      </c>
      <c r="C257" t="s">
        <v>31</v>
      </c>
      <c r="D257" t="s">
        <v>12</v>
      </c>
      <c r="E257" t="s">
        <v>537</v>
      </c>
      <c r="F257" t="s">
        <v>14</v>
      </c>
      <c r="G257">
        <v>43474</v>
      </c>
      <c r="H257">
        <v>43488</v>
      </c>
      <c r="I257" t="s">
        <v>15</v>
      </c>
    </row>
    <row r="258" spans="1:9" x14ac:dyDescent="0.25">
      <c r="A258" t="s">
        <v>274</v>
      </c>
      <c r="B258" t="s">
        <v>237</v>
      </c>
      <c r="C258" t="s">
        <v>11</v>
      </c>
      <c r="D258" t="s">
        <v>12</v>
      </c>
      <c r="E258" t="s">
        <v>55</v>
      </c>
      <c r="F258" t="s">
        <v>14</v>
      </c>
      <c r="G258">
        <v>43474</v>
      </c>
      <c r="H258">
        <v>43486</v>
      </c>
      <c r="I258" t="s">
        <v>15</v>
      </c>
    </row>
    <row r="259" spans="1:9" x14ac:dyDescent="0.25">
      <c r="A259" t="s">
        <v>79</v>
      </c>
      <c r="B259" t="s">
        <v>42</v>
      </c>
      <c r="C259" t="s">
        <v>11</v>
      </c>
      <c r="D259" t="s">
        <v>12</v>
      </c>
      <c r="E259" t="s">
        <v>87</v>
      </c>
      <c r="F259" t="s">
        <v>14</v>
      </c>
      <c r="G259">
        <v>43474</v>
      </c>
      <c r="H259">
        <v>43487</v>
      </c>
      <c r="I259" t="s">
        <v>15</v>
      </c>
    </row>
    <row r="260" spans="1:9" x14ac:dyDescent="0.25">
      <c r="A260" t="s">
        <v>438</v>
      </c>
      <c r="B260" t="s">
        <v>84</v>
      </c>
      <c r="C260" t="s">
        <v>11</v>
      </c>
      <c r="D260" t="s">
        <v>12</v>
      </c>
      <c r="E260" t="s">
        <v>537</v>
      </c>
      <c r="F260" t="s">
        <v>55</v>
      </c>
      <c r="G260">
        <v>43474</v>
      </c>
      <c r="H260">
        <v>43494</v>
      </c>
      <c r="I260" t="s">
        <v>15</v>
      </c>
    </row>
    <row r="261" spans="1:9" x14ac:dyDescent="0.25">
      <c r="A261" t="s">
        <v>728</v>
      </c>
      <c r="B261" t="s">
        <v>215</v>
      </c>
      <c r="C261" t="s">
        <v>11</v>
      </c>
      <c r="D261" t="s">
        <v>12</v>
      </c>
      <c r="E261" t="s">
        <v>28</v>
      </c>
      <c r="F261" t="s">
        <v>14</v>
      </c>
      <c r="G261">
        <v>43474</v>
      </c>
      <c r="H261">
        <v>43483</v>
      </c>
      <c r="I261" t="s">
        <v>15</v>
      </c>
    </row>
    <row r="262" spans="1:9" x14ac:dyDescent="0.25">
      <c r="A262" t="s">
        <v>394</v>
      </c>
      <c r="B262" t="s">
        <v>52</v>
      </c>
      <c r="C262" t="s">
        <v>27</v>
      </c>
      <c r="D262" t="s">
        <v>12</v>
      </c>
      <c r="E262" t="s">
        <v>28</v>
      </c>
      <c r="F262" t="s">
        <v>14</v>
      </c>
      <c r="G262">
        <v>43473</v>
      </c>
      <c r="H262">
        <v>43481</v>
      </c>
      <c r="I262" t="s">
        <v>15</v>
      </c>
    </row>
    <row r="263" spans="1:9" x14ac:dyDescent="0.25">
      <c r="A263" t="s">
        <v>729</v>
      </c>
      <c r="B263" t="s">
        <v>452</v>
      </c>
      <c r="C263" t="s">
        <v>11</v>
      </c>
      <c r="D263" t="s">
        <v>12</v>
      </c>
      <c r="E263" t="s">
        <v>55</v>
      </c>
      <c r="F263" t="s">
        <v>14</v>
      </c>
      <c r="G263">
        <v>43473</v>
      </c>
      <c r="H263">
        <v>43482</v>
      </c>
      <c r="I263" t="s">
        <v>15</v>
      </c>
    </row>
    <row r="264" spans="1:9" x14ac:dyDescent="0.25">
      <c r="A264" t="s">
        <v>730</v>
      </c>
      <c r="B264" t="s">
        <v>145</v>
      </c>
      <c r="C264" t="s">
        <v>11</v>
      </c>
      <c r="D264" t="s">
        <v>12</v>
      </c>
      <c r="E264" t="s">
        <v>13</v>
      </c>
      <c r="F264" t="s">
        <v>14</v>
      </c>
      <c r="G264">
        <v>43472</v>
      </c>
      <c r="H264">
        <v>43481</v>
      </c>
      <c r="I264" t="s">
        <v>15</v>
      </c>
    </row>
    <row r="265" spans="1:9" x14ac:dyDescent="0.25">
      <c r="A265" t="s">
        <v>575</v>
      </c>
      <c r="B265" t="s">
        <v>519</v>
      </c>
      <c r="C265" t="s">
        <v>11</v>
      </c>
      <c r="D265" t="s">
        <v>12</v>
      </c>
      <c r="E265" t="s">
        <v>55</v>
      </c>
      <c r="F265" t="s">
        <v>14</v>
      </c>
      <c r="G265">
        <v>43472</v>
      </c>
      <c r="H265">
        <v>43496</v>
      </c>
      <c r="I265" t="s">
        <v>15</v>
      </c>
    </row>
    <row r="266" spans="1:9" x14ac:dyDescent="0.25">
      <c r="A266" t="s">
        <v>721</v>
      </c>
      <c r="B266" t="s">
        <v>39</v>
      </c>
      <c r="C266" t="s">
        <v>22</v>
      </c>
      <c r="D266" t="s">
        <v>12</v>
      </c>
      <c r="E266" t="s">
        <v>32</v>
      </c>
      <c r="F266" t="s">
        <v>14</v>
      </c>
      <c r="G266">
        <v>43472</v>
      </c>
      <c r="H266">
        <v>43483</v>
      </c>
      <c r="I266" t="s">
        <v>15</v>
      </c>
    </row>
    <row r="267" spans="1:9" x14ac:dyDescent="0.25">
      <c r="A267" t="s">
        <v>422</v>
      </c>
      <c r="B267" t="s">
        <v>52</v>
      </c>
      <c r="C267" t="s">
        <v>27</v>
      </c>
      <c r="D267" t="s">
        <v>12</v>
      </c>
      <c r="E267" t="s">
        <v>537</v>
      </c>
      <c r="F267" t="s">
        <v>14</v>
      </c>
      <c r="G267">
        <v>43472</v>
      </c>
      <c r="H267">
        <v>43481</v>
      </c>
      <c r="I267" t="s">
        <v>15</v>
      </c>
    </row>
    <row r="268" spans="1:9" x14ac:dyDescent="0.25">
      <c r="A268" t="s">
        <v>731</v>
      </c>
      <c r="B268" t="s">
        <v>549</v>
      </c>
      <c r="C268" t="s">
        <v>11</v>
      </c>
      <c r="D268" t="s">
        <v>12</v>
      </c>
      <c r="E268" t="s">
        <v>28</v>
      </c>
      <c r="F268" t="s">
        <v>14</v>
      </c>
      <c r="G268">
        <v>43472</v>
      </c>
      <c r="H268">
        <v>43479</v>
      </c>
      <c r="I268" t="s">
        <v>15</v>
      </c>
    </row>
    <row r="269" spans="1:9" x14ac:dyDescent="0.25">
      <c r="A269" t="s">
        <v>732</v>
      </c>
      <c r="B269" t="s">
        <v>499</v>
      </c>
      <c r="C269" t="s">
        <v>27</v>
      </c>
      <c r="D269" t="s">
        <v>12</v>
      </c>
      <c r="E269" t="s">
        <v>28</v>
      </c>
      <c r="F269" t="s">
        <v>14</v>
      </c>
      <c r="G269">
        <v>43471</v>
      </c>
      <c r="H269">
        <v>43481</v>
      </c>
      <c r="I269" t="s">
        <v>15</v>
      </c>
    </row>
    <row r="270" spans="1:9" x14ac:dyDescent="0.25">
      <c r="A270" t="s">
        <v>733</v>
      </c>
      <c r="B270" t="s">
        <v>30</v>
      </c>
      <c r="C270" t="s">
        <v>11</v>
      </c>
      <c r="D270" t="s">
        <v>12</v>
      </c>
      <c r="E270" t="s">
        <v>23</v>
      </c>
      <c r="F270" t="s">
        <v>14</v>
      </c>
      <c r="G270">
        <v>43470</v>
      </c>
      <c r="H270">
        <v>43474</v>
      </c>
      <c r="I270" t="s">
        <v>15</v>
      </c>
    </row>
    <row r="271" spans="1:9" x14ac:dyDescent="0.25">
      <c r="A271" t="s">
        <v>734</v>
      </c>
      <c r="B271" t="s">
        <v>524</v>
      </c>
      <c r="C271" t="s">
        <v>11</v>
      </c>
      <c r="D271" t="s">
        <v>50</v>
      </c>
      <c r="E271" t="s">
        <v>61</v>
      </c>
      <c r="F271" t="s">
        <v>14</v>
      </c>
      <c r="G271">
        <v>43469</v>
      </c>
      <c r="H271">
        <v>43475</v>
      </c>
      <c r="I271" t="s">
        <v>15</v>
      </c>
    </row>
    <row r="272" spans="1:9" x14ac:dyDescent="0.25">
      <c r="A272" t="s">
        <v>88</v>
      </c>
      <c r="B272" t="s">
        <v>89</v>
      </c>
      <c r="C272" t="s">
        <v>11</v>
      </c>
      <c r="D272" t="s">
        <v>12</v>
      </c>
      <c r="E272" t="s">
        <v>55</v>
      </c>
      <c r="F272" t="s">
        <v>14</v>
      </c>
      <c r="G272">
        <v>43469</v>
      </c>
      <c r="H272">
        <v>43487</v>
      </c>
      <c r="I272" t="s">
        <v>15</v>
      </c>
    </row>
    <row r="273" spans="1:9" x14ac:dyDescent="0.25">
      <c r="A273" t="s">
        <v>735</v>
      </c>
      <c r="B273" t="s">
        <v>522</v>
      </c>
      <c r="C273" t="s">
        <v>11</v>
      </c>
      <c r="D273" t="s">
        <v>50</v>
      </c>
      <c r="E273" t="s">
        <v>61</v>
      </c>
      <c r="F273" t="s">
        <v>14</v>
      </c>
      <c r="G273">
        <v>43469</v>
      </c>
      <c r="H273">
        <v>43475</v>
      </c>
      <c r="I273" t="s">
        <v>15</v>
      </c>
    </row>
    <row r="274" spans="1:9" x14ac:dyDescent="0.25">
      <c r="A274" t="s">
        <v>736</v>
      </c>
      <c r="B274" t="s">
        <v>295</v>
      </c>
      <c r="C274" t="s">
        <v>11</v>
      </c>
      <c r="D274" t="s">
        <v>12</v>
      </c>
      <c r="E274" t="s">
        <v>23</v>
      </c>
      <c r="F274" t="s">
        <v>14</v>
      </c>
      <c r="G274">
        <v>43469</v>
      </c>
      <c r="H274">
        <v>43479</v>
      </c>
      <c r="I274" t="s">
        <v>15</v>
      </c>
    </row>
    <row r="275" spans="1:9" x14ac:dyDescent="0.25">
      <c r="A275" t="s">
        <v>737</v>
      </c>
      <c r="B275" t="s">
        <v>482</v>
      </c>
      <c r="C275" t="s">
        <v>22</v>
      </c>
      <c r="D275" t="s">
        <v>50</v>
      </c>
      <c r="E275" t="s">
        <v>13</v>
      </c>
      <c r="F275" t="s">
        <v>14</v>
      </c>
      <c r="G275">
        <v>43468</v>
      </c>
      <c r="H275">
        <v>43479</v>
      </c>
      <c r="I275" t="s">
        <v>15</v>
      </c>
    </row>
    <row r="276" spans="1:9" x14ac:dyDescent="0.25">
      <c r="A276" t="s">
        <v>616</v>
      </c>
      <c r="B276" t="s">
        <v>131</v>
      </c>
      <c r="C276" t="s">
        <v>11</v>
      </c>
      <c r="D276" t="s">
        <v>12</v>
      </c>
      <c r="E276" t="s">
        <v>537</v>
      </c>
      <c r="F276" t="s">
        <v>14</v>
      </c>
      <c r="G276">
        <v>43468</v>
      </c>
      <c r="H276">
        <v>43475</v>
      </c>
      <c r="I276" t="s">
        <v>15</v>
      </c>
    </row>
    <row r="277" spans="1:9" x14ac:dyDescent="0.25">
      <c r="A277" t="s">
        <v>72</v>
      </c>
      <c r="B277" t="s">
        <v>73</v>
      </c>
      <c r="C277" t="s">
        <v>11</v>
      </c>
      <c r="D277" t="s">
        <v>12</v>
      </c>
      <c r="E277" t="s">
        <v>537</v>
      </c>
      <c r="F277" t="s">
        <v>550</v>
      </c>
      <c r="G277">
        <v>43468</v>
      </c>
      <c r="H277">
        <v>43495</v>
      </c>
      <c r="I277" t="s">
        <v>15</v>
      </c>
    </row>
    <row r="278" spans="1:9" x14ac:dyDescent="0.25">
      <c r="A278" t="s">
        <v>738</v>
      </c>
      <c r="B278" t="s">
        <v>164</v>
      </c>
      <c r="C278" t="s">
        <v>37</v>
      </c>
      <c r="D278" t="s">
        <v>12</v>
      </c>
      <c r="E278" t="s">
        <v>13</v>
      </c>
      <c r="F278" t="s">
        <v>14</v>
      </c>
      <c r="G278">
        <v>43468</v>
      </c>
      <c r="H278">
        <v>43477</v>
      </c>
      <c r="I278" t="s">
        <v>15</v>
      </c>
    </row>
    <row r="279" spans="1:9" x14ac:dyDescent="0.25">
      <c r="A279" t="s">
        <v>53</v>
      </c>
      <c r="B279" t="s">
        <v>54</v>
      </c>
      <c r="C279" t="s">
        <v>11</v>
      </c>
      <c r="D279" t="s">
        <v>12</v>
      </c>
      <c r="E279" t="s">
        <v>28</v>
      </c>
      <c r="F279" t="s">
        <v>55</v>
      </c>
      <c r="G279">
        <v>43468</v>
      </c>
      <c r="H279">
        <v>43490</v>
      </c>
      <c r="I279" t="s">
        <v>15</v>
      </c>
    </row>
    <row r="280" spans="1:9" x14ac:dyDescent="0.25">
      <c r="A280" t="s">
        <v>739</v>
      </c>
      <c r="B280" t="s">
        <v>551</v>
      </c>
      <c r="C280" t="s">
        <v>11</v>
      </c>
      <c r="D280" t="s">
        <v>12</v>
      </c>
      <c r="E280" t="s">
        <v>28</v>
      </c>
      <c r="F280" t="s">
        <v>14</v>
      </c>
      <c r="G280">
        <v>43467</v>
      </c>
      <c r="H280">
        <v>43473</v>
      </c>
      <c r="I280" t="s">
        <v>15</v>
      </c>
    </row>
    <row r="281" spans="1:9" x14ac:dyDescent="0.25">
      <c r="A281" t="s">
        <v>740</v>
      </c>
      <c r="B281" t="s">
        <v>44</v>
      </c>
      <c r="C281" t="s">
        <v>11</v>
      </c>
      <c r="D281" t="s">
        <v>12</v>
      </c>
      <c r="E281" t="s">
        <v>28</v>
      </c>
      <c r="F281" t="s">
        <v>55</v>
      </c>
      <c r="G281">
        <v>43467</v>
      </c>
      <c r="H281">
        <v>43483</v>
      </c>
      <c r="I281" t="s">
        <v>15</v>
      </c>
    </row>
    <row r="282" spans="1:9" x14ac:dyDescent="0.25">
      <c r="A282" t="s">
        <v>116</v>
      </c>
      <c r="B282" t="s">
        <v>117</v>
      </c>
      <c r="C282" t="s">
        <v>11</v>
      </c>
      <c r="D282" t="s">
        <v>12</v>
      </c>
      <c r="E282" t="s">
        <v>55</v>
      </c>
      <c r="F282" t="s">
        <v>14</v>
      </c>
      <c r="G282">
        <v>43467</v>
      </c>
      <c r="H282">
        <v>43481</v>
      </c>
      <c r="I282" t="s">
        <v>15</v>
      </c>
    </row>
    <row r="283" spans="1:9" x14ac:dyDescent="0.25">
      <c r="A283" t="s">
        <v>741</v>
      </c>
      <c r="B283" t="s">
        <v>419</v>
      </c>
      <c r="C283" t="s">
        <v>11</v>
      </c>
      <c r="D283" t="s">
        <v>50</v>
      </c>
      <c r="E283" t="s">
        <v>61</v>
      </c>
      <c r="F283" t="s">
        <v>14</v>
      </c>
      <c r="G283">
        <v>43467</v>
      </c>
      <c r="H283">
        <v>43496</v>
      </c>
      <c r="I283" t="s">
        <v>15</v>
      </c>
    </row>
    <row r="284" spans="1:9" x14ac:dyDescent="0.25">
      <c r="A284" t="s">
        <v>668</v>
      </c>
      <c r="B284" t="s">
        <v>113</v>
      </c>
      <c r="C284" t="s">
        <v>11</v>
      </c>
      <c r="D284" t="s">
        <v>12</v>
      </c>
      <c r="E284" t="s">
        <v>55</v>
      </c>
      <c r="F284" t="s">
        <v>14</v>
      </c>
      <c r="G284">
        <v>43467</v>
      </c>
      <c r="H284">
        <v>43481</v>
      </c>
      <c r="I2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Tables</vt:lpstr>
      <vt:lpstr>Pivot 1</vt:lpstr>
      <vt:lpstr>Pivot 2</vt:lpstr>
      <vt:lpstr>Pivot 3</vt:lpstr>
      <vt:lpstr>Sheet1</vt:lpstr>
      <vt:lpstr>2017 2018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Kalusa Vivian</dc:creator>
  <cp:lastModifiedBy>Scofied</cp:lastModifiedBy>
  <dcterms:created xsi:type="dcterms:W3CDTF">2019-11-21T21:01:48Z</dcterms:created>
  <dcterms:modified xsi:type="dcterms:W3CDTF">2019-11-22T04:56:35Z</dcterms:modified>
</cp:coreProperties>
</file>